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X:\13 個人フォルダ\03 梶田\"/>
    </mc:Choice>
  </mc:AlternateContent>
  <xr:revisionPtr revIDLastSave="0" documentId="13_ncr:1_{4EA03D10-14EE-4DDD-8B8A-3DCE80A852AC}" xr6:coauthVersionLast="47" xr6:coauthVersionMax="47" xr10:uidLastSave="{00000000-0000-0000-0000-000000000000}"/>
  <bookViews>
    <workbookView xWindow="3240" yWindow="2370" windowWidth="12300" windowHeight="8430" tabRatio="815" xr2:uid="{00000000-000D-0000-FFFF-FFFF00000000}"/>
  </bookViews>
  <sheets>
    <sheet name="R７ 外部評価（提出用）" sheetId="12" r:id="rId1"/>
  </sheets>
  <definedNames>
    <definedName name="_xlnm.Print_Area" localSheetId="0">'R７ 外部評価（提出用）'!$A$1:$N$52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5" i="12" l="1"/>
  <c r="V46" i="12"/>
  <c r="V44" i="12"/>
  <c r="V38" i="12"/>
  <c r="V41" i="12"/>
  <c r="V35" i="12"/>
  <c r="V25" i="12"/>
  <c r="V5" i="12"/>
  <c r="V9" i="12"/>
  <c r="V11" i="12"/>
  <c r="V13" i="12"/>
  <c r="V15" i="12"/>
  <c r="V17" i="12"/>
  <c r="V20" i="12"/>
  <c r="V23" i="12"/>
  <c r="V30" i="12"/>
  <c r="V34" i="12"/>
  <c r="K46" i="12"/>
  <c r="J46" i="12"/>
  <c r="K44" i="12"/>
  <c r="J44" i="12"/>
  <c r="K41" i="12"/>
  <c r="J41" i="12"/>
  <c r="K38" i="12"/>
  <c r="J38" i="12"/>
  <c r="K35" i="12"/>
  <c r="J35" i="12"/>
  <c r="K34" i="12"/>
  <c r="J34" i="12"/>
  <c r="K30" i="12"/>
  <c r="J30" i="12"/>
  <c r="K25" i="12"/>
  <c r="J25" i="12"/>
  <c r="K23" i="12"/>
  <c r="J23" i="12"/>
  <c r="K20" i="12"/>
  <c r="J20" i="12"/>
  <c r="K17" i="12"/>
  <c r="J17" i="12"/>
  <c r="K15" i="12"/>
  <c r="J15" i="12"/>
  <c r="K13" i="12"/>
  <c r="J13" i="12"/>
  <c r="K11" i="12"/>
  <c r="J11" i="12"/>
  <c r="K9" i="12"/>
  <c r="J9" i="12"/>
  <c r="K5" i="12"/>
  <c r="J5" i="12"/>
</calcChain>
</file>

<file path=xl/sharedStrings.xml><?xml version="1.0" encoding="utf-8"?>
<sst xmlns="http://schemas.openxmlformats.org/spreadsheetml/2006/main" count="115" uniqueCount="115">
  <si>
    <t>評価項目</t>
  </si>
  <si>
    <t>評価指標</t>
  </si>
  <si>
    <t>【知】</t>
  </si>
  <si>
    <t>・研修等による教師の指導力向上</t>
  </si>
  <si>
    <t>・児童生徒の学習内容の定着度に応じた指導の充実</t>
  </si>
  <si>
    <t>・困り感のある児童生徒への支援の充実</t>
  </si>
  <si>
    <t>【徳】</t>
  </si>
  <si>
    <t>◎　道徳及び人権教育を充実させます。</t>
  </si>
  <si>
    <t>・特別の教科道徳の授業内容の充実と授業実践の工夫</t>
  </si>
  <si>
    <t>◎　小中学生合同で行う活動等を計画的に行います。</t>
  </si>
  <si>
    <t>◎　キャリア教育の充実を図ります。</t>
  </si>
  <si>
    <t>◎　教育相談体制の充実に努めます。</t>
  </si>
  <si>
    <t>・児童生徒が相談しやすい環境づくり</t>
  </si>
  <si>
    <t>【体】</t>
  </si>
  <si>
    <t>◎　健康教育と食に関する指導を推進します。</t>
  </si>
  <si>
    <t>・性教育等の充実</t>
  </si>
  <si>
    <t>・保健衛生面での指導の充実</t>
  </si>
  <si>
    <t>・給食指導の充実</t>
  </si>
  <si>
    <t>・弁当の日の実施</t>
  </si>
  <si>
    <t>・食習慣の実態調査と個別指導</t>
  </si>
  <si>
    <t>◎　健康に対する自己管理能力を高めます。</t>
  </si>
  <si>
    <t>◎　部活動の効率的な実施を継続します。</t>
  </si>
  <si>
    <t>・適度な休養と効果的な活動の工夫</t>
  </si>
  <si>
    <t>・校内点検に基づく施設などの改善</t>
  </si>
  <si>
    <t>・危機管理マニュアルの徹底</t>
  </si>
  <si>
    <t>【地域】</t>
  </si>
  <si>
    <t>・コミュニティスクールの実践</t>
  </si>
  <si>
    <t>・学校だより等による情報発信</t>
  </si>
  <si>
    <t>・学校評価の実施と評価の公開</t>
  </si>
  <si>
    <t>◎　各関係機関等との連携を図ります。</t>
  </si>
  <si>
    <t>・民生委員等のボランティア活動による児童の下校時の見守り活動</t>
  </si>
  <si>
    <t>豊かな人間性を育てます。</t>
    <phoneticPr fontId="1"/>
  </si>
  <si>
    <t>確かな学力を身に付けさせます。</t>
    <phoneticPr fontId="1"/>
  </si>
  <si>
    <t>自主的な健康づくりと安全教育を実践します。</t>
    <phoneticPr fontId="1"/>
  </si>
  <si>
    <t>地域や保護者とともにある学校づくりを行います。</t>
    <phoneticPr fontId="1"/>
  </si>
  <si>
    <t>◎　地域の教育力を積極的に取り入れます。</t>
    <phoneticPr fontId="1"/>
  </si>
  <si>
    <t>・思考力、判断力、表現力を図る授業実践</t>
    <phoneticPr fontId="1"/>
  </si>
  <si>
    <t>方策・手立て</t>
    <phoneticPr fontId="1"/>
  </si>
  <si>
    <t>外部評価</t>
    <rPh sb="0" eb="2">
      <t>ガイブ</t>
    </rPh>
    <rPh sb="2" eb="4">
      <t>ヒョウカ</t>
    </rPh>
    <phoneticPr fontId="1"/>
  </si>
  <si>
    <t>各種アンケート</t>
    <rPh sb="0" eb="2">
      <t>カクシュ</t>
    </rPh>
    <phoneticPr fontId="1"/>
  </si>
  <si>
    <t>児童</t>
    <rPh sb="0" eb="2">
      <t>ジドウ</t>
    </rPh>
    <phoneticPr fontId="1"/>
  </si>
  <si>
    <t>生徒</t>
    <rPh sb="0" eb="2">
      <t>セイト</t>
    </rPh>
    <phoneticPr fontId="1"/>
  </si>
  <si>
    <t>小学校
保護者</t>
    <rPh sb="0" eb="1">
      <t>ショウ</t>
    </rPh>
    <rPh sb="1" eb="3">
      <t>ガッコウ</t>
    </rPh>
    <rPh sb="4" eb="7">
      <t>ホゴシャ</t>
    </rPh>
    <phoneticPr fontId="1"/>
  </si>
  <si>
    <t>中学校
保護者</t>
    <rPh sb="0" eb="1">
      <t>チュウ</t>
    </rPh>
    <rPh sb="1" eb="3">
      <t>ガッコウ</t>
    </rPh>
    <rPh sb="4" eb="7">
      <t>ホゴシャ</t>
    </rPh>
    <phoneticPr fontId="1"/>
  </si>
  <si>
    <t>職員</t>
    <rPh sb="0" eb="2">
      <t>ショクイン</t>
    </rPh>
    <phoneticPr fontId="1"/>
  </si>
  <si>
    <t>米良 浩之</t>
    <rPh sb="0" eb="2">
      <t>メラ</t>
    </rPh>
    <rPh sb="3" eb="5">
      <t>ヒロユキ</t>
    </rPh>
    <phoneticPr fontId="8"/>
  </si>
  <si>
    <t>杉原　実</t>
    <rPh sb="0" eb="2">
      <t>スギハラ</t>
    </rPh>
    <rPh sb="3" eb="4">
      <t>マコト</t>
    </rPh>
    <phoneticPr fontId="8"/>
  </si>
  <si>
    <t>・小学部の複式解消や高学年の教科担任制への取組</t>
    <phoneticPr fontId="1"/>
  </si>
  <si>
    <t>◎　個に応じた指導や支援を行います。</t>
    <phoneticPr fontId="1"/>
  </si>
  <si>
    <t>◎　読書活動等を積極的に行います。</t>
    <phoneticPr fontId="1"/>
  </si>
  <si>
    <t>・清掃活動の小中縦割りでの実施と清掃の充実</t>
    <phoneticPr fontId="1"/>
  </si>
  <si>
    <t>・朝の読書活動や相愛リーディングでの読み聞かせ活動の充実</t>
    <phoneticPr fontId="1"/>
  </si>
  <si>
    <t>・ボランティア活動の推進</t>
    <phoneticPr fontId="1"/>
  </si>
  <si>
    <t>・職場体験学習等の体験学習の充実</t>
    <phoneticPr fontId="1"/>
  </si>
  <si>
    <t>・地域の良さや課題、生き方等を考える総合的な学習の時間の充実</t>
    <phoneticPr fontId="1"/>
  </si>
  <si>
    <t>・巡回相談員やＳＳＷ、ＳＣとの連携</t>
    <phoneticPr fontId="1"/>
  </si>
  <si>
    <t>・体力向上プランの実施と個人目標の達成</t>
    <phoneticPr fontId="1"/>
  </si>
  <si>
    <t>・火災や不審者などでの連携した危機管理</t>
    <phoneticPr fontId="1"/>
  </si>
  <si>
    <t>・地域の人材を生かすための地域コーディネーターの活用</t>
    <phoneticPr fontId="1"/>
  </si>
  <si>
    <t>・ふるさと学習等での地域の人材の活用</t>
    <phoneticPr fontId="1"/>
  </si>
  <si>
    <t>・児童生徒の活動支援ボランティアの導入のための環境整備</t>
    <phoneticPr fontId="1"/>
  </si>
  <si>
    <t>・運動に親しませるための指導内容や方法の工夫</t>
    <phoneticPr fontId="1"/>
  </si>
  <si>
    <t>・新聞への投稿や新聞を教材としたＮＩＥ活動の充実</t>
    <phoneticPr fontId="1"/>
  </si>
  <si>
    <t>・基礎・基本の力を高める課題の工夫</t>
    <phoneticPr fontId="1"/>
  </si>
  <si>
    <t>◎　地域や保護者に信頼され開かれた学校づくりを行います。</t>
    <phoneticPr fontId="1"/>
  </si>
  <si>
    <t>自己
評価</t>
    <rPh sb="0" eb="2">
      <t>ジコ</t>
    </rPh>
    <rPh sb="3" eb="5">
      <t>ヒョウカ</t>
    </rPh>
    <phoneticPr fontId="1"/>
  </si>
  <si>
    <t>外部
評価</t>
    <rPh sb="0" eb="2">
      <t>ガイブ</t>
    </rPh>
    <rPh sb="3" eb="5">
      <t>ヒョウカ</t>
    </rPh>
    <phoneticPr fontId="1"/>
  </si>
  <si>
    <t>学校の自己評価分析</t>
    <rPh sb="7" eb="9">
      <t>ブンセキ</t>
    </rPh>
    <phoneticPr fontId="1"/>
  </si>
  <si>
    <t>◎　地域の各団体等との交流活動を推進します。</t>
    <phoneticPr fontId="1"/>
  </si>
  <si>
    <t>◎　基礎・基本の定着と活用する力を習得させます。</t>
    <phoneticPr fontId="1"/>
  </si>
  <si>
    <t>外山　修</t>
    <rPh sb="0" eb="2">
      <t>トヤマ</t>
    </rPh>
    <rPh sb="3" eb="4">
      <t>オサム</t>
    </rPh>
    <phoneticPr fontId="8"/>
  </si>
  <si>
    <t>学校運営協議会委員</t>
    <rPh sb="0" eb="2">
      <t>ガッコウ</t>
    </rPh>
    <rPh sb="2" eb="4">
      <t>ウンエイ</t>
    </rPh>
    <rPh sb="4" eb="7">
      <t>キョウギカイ</t>
    </rPh>
    <rPh sb="7" eb="9">
      <t>イイン</t>
    </rPh>
    <phoneticPr fontId="1"/>
  </si>
  <si>
    <t>・将来を見通した小中一貫のキャリア教育の実施</t>
    <phoneticPr fontId="1"/>
  </si>
  <si>
    <t>・基本的生活習慣の定着のための指導</t>
    <phoneticPr fontId="1"/>
  </si>
  <si>
    <t>・業間や昼休みの外遊び等による基礎体力向上の取組</t>
    <phoneticPr fontId="1"/>
  </si>
  <si>
    <t>◎　家庭学習の充実を図ります。</t>
    <rPh sb="7" eb="9">
      <t>ジュウジツ</t>
    </rPh>
    <phoneticPr fontId="1"/>
  </si>
  <si>
    <t>◎　安心・安全な学校にします。</t>
    <rPh sb="2" eb="4">
      <t>アンシン</t>
    </rPh>
    <phoneticPr fontId="1"/>
  </si>
  <si>
    <r>
      <t>・</t>
    </r>
    <r>
      <rPr>
        <b/>
        <u val="double"/>
        <sz val="12"/>
        <color theme="1"/>
        <rFont val="UD デジタル 教科書体 NP-B"/>
        <family val="1"/>
        <charset val="128"/>
      </rPr>
      <t>子どもを主体とする防災学習と諸訓練の工夫と充実</t>
    </r>
    <phoneticPr fontId="1"/>
  </si>
  <si>
    <r>
      <t xml:space="preserve">　　　　　　　　　　　　　　　　　　　　　　　　　　　　　 </t>
    </r>
    <r>
      <rPr>
        <sz val="12"/>
        <color theme="1"/>
        <rFont val="UD デジタル 教科書体 NP-B"/>
        <family val="1"/>
        <charset val="128"/>
      </rPr>
      <t>（ ４＝そう思う　　３＝ややそう思う　　２＝あまりそう思わない　　１＝そう思わない  ）　　　　　　　　　　</t>
    </r>
    <phoneticPr fontId="1"/>
  </si>
  <si>
    <t>・市教委や警察等との連携による危険箇所の把握と改善</t>
    <phoneticPr fontId="1"/>
  </si>
  <si>
    <t>外部評価者意見</t>
    <rPh sb="0" eb="2">
      <t>ガイブ</t>
    </rPh>
    <rPh sb="2" eb="4">
      <t>ヒョウカ</t>
    </rPh>
    <rPh sb="4" eb="5">
      <t>シャ</t>
    </rPh>
    <rPh sb="5" eb="7">
      <t>イケン</t>
    </rPh>
    <phoneticPr fontId="1"/>
  </si>
  <si>
    <t>平均値</t>
    <rPh sb="0" eb="2">
      <t>ヘイキン</t>
    </rPh>
    <rPh sb="2" eb="3">
      <t>アタイ</t>
    </rPh>
    <phoneticPr fontId="1"/>
  </si>
  <si>
    <t>髙橋 一倫</t>
    <rPh sb="0" eb="2">
      <t>タカハシ</t>
    </rPh>
    <rPh sb="3" eb="4">
      <t>ハジメ</t>
    </rPh>
    <rPh sb="4" eb="5">
      <t>リン</t>
    </rPh>
    <phoneticPr fontId="8"/>
  </si>
  <si>
    <t>白方 繁則</t>
    <phoneticPr fontId="1"/>
  </si>
  <si>
    <t>　　　　　　　　　　　　　　　　　　　　　　　　　　　　　　　　　　　　　　　　　　　　　　　　　　　　　　　　　　　　　　　　※ 学校の「自己評価」及び「外部評価」は次のとおりです。　3.5以上・・・４　　2.5以上3.5未満・・・３　　1.5以上2.5未満・・・２　　1.5未満・・・１</t>
    <rPh sb="75" eb="76">
      <t>オヨ</t>
    </rPh>
    <rPh sb="78" eb="80">
      <t>ガイブ</t>
    </rPh>
    <rPh sb="80" eb="82">
      <t>ヒョウカ</t>
    </rPh>
    <phoneticPr fontId="1"/>
  </si>
  <si>
    <t>　　　令和７年度　日南市立鵜戸小中学校　自己評価及び外部評価の報告</t>
    <rPh sb="20" eb="22">
      <t>ジコナマエ</t>
    </rPh>
    <rPh sb="31" eb="33">
      <t>ホウコク</t>
    </rPh>
    <phoneticPr fontId="1"/>
  </si>
  <si>
    <t>・授業につながる課題や各自の課題解決のための家庭学習の工夫</t>
    <rPh sb="1" eb="3">
      <t>ジュギョウ</t>
    </rPh>
    <rPh sb="8" eb="10">
      <t>カダイ</t>
    </rPh>
    <rPh sb="11" eb="13">
      <t>カクジ</t>
    </rPh>
    <rPh sb="14" eb="16">
      <t>カダイ</t>
    </rPh>
    <rPh sb="16" eb="18">
      <t>カイケツ</t>
    </rPh>
    <rPh sb="22" eb="26">
      <t>カテイガクシュウ</t>
    </rPh>
    <rPh sb="27" eb="29">
      <t>クフウ</t>
    </rPh>
    <phoneticPr fontId="1"/>
  </si>
  <si>
    <t>・児童生徒が、わかる、できる授業実践のための研究</t>
    <rPh sb="1" eb="3">
      <t>ジドウ</t>
    </rPh>
    <rPh sb="3" eb="5">
      <t>セイト</t>
    </rPh>
    <rPh sb="14" eb="16">
      <t>ジュギョウ</t>
    </rPh>
    <rPh sb="16" eb="18">
      <t>ジッセン</t>
    </rPh>
    <rPh sb="22" eb="24">
      <t>ケンキュウ</t>
    </rPh>
    <phoneticPr fontId="1"/>
  </si>
  <si>
    <t>・いのちの教育週間、人権週間の取組の実践</t>
    <phoneticPr fontId="1"/>
  </si>
  <si>
    <t>・学校行事や児童生徒会での小中連携活動の充実</t>
    <rPh sb="1" eb="3">
      <t>ガッコウ</t>
    </rPh>
    <rPh sb="3" eb="5">
      <t>ギョウジ</t>
    </rPh>
    <rPh sb="6" eb="8">
      <t>ジドウ</t>
    </rPh>
    <rPh sb="8" eb="11">
      <t>セイトカイ</t>
    </rPh>
    <rPh sb="13" eb="15">
      <t>ショウチュウ</t>
    </rPh>
    <rPh sb="15" eb="17">
      <t>レンケイ</t>
    </rPh>
    <rPh sb="17" eb="19">
      <t>カツドウ</t>
    </rPh>
    <rPh sb="20" eb="22">
      <t>ジュウジツ</t>
    </rPh>
    <phoneticPr fontId="1"/>
  </si>
  <si>
    <t>・保育所や特別支援学校等の交流学習の充実</t>
    <phoneticPr fontId="1"/>
  </si>
  <si>
    <t>・地域での体験活動や交流活動の充実</t>
    <rPh sb="1" eb="3">
      <t>チイキ</t>
    </rPh>
    <rPh sb="5" eb="7">
      <t>タイケン</t>
    </rPh>
    <rPh sb="7" eb="9">
      <t>カツドウ</t>
    </rPh>
    <rPh sb="10" eb="12">
      <t>コウリュウ</t>
    </rPh>
    <rPh sb="12" eb="14">
      <t>カツドウ</t>
    </rPh>
    <rPh sb="15" eb="17">
      <t>ジュウジツ</t>
    </rPh>
    <phoneticPr fontId="1"/>
  </si>
  <si>
    <t>○　校内研究の一環として一人一授業参観を実施したり、主題研究の中で学力調査
　の分析を行ったりしているので、授業の手法や児童生徒一人一人の個別性や課題
　を知ることができた。
○　本年度は、５・６年生の社会・理科、５年生の国語、６年生の算数、３年生か
　ら６年生の外国語、１年生から６年生の体育で中学部職員が小学生に乗り入れ授
　業を行っている。小中の系統的な学習と専門的な指導により、教育効果の向上に
　つながると思われる。</t>
    <rPh sb="2" eb="4">
      <t>コウナイ</t>
    </rPh>
    <rPh sb="4" eb="6">
      <t>ケンキュウ</t>
    </rPh>
    <rPh sb="7" eb="9">
      <t>イッカン</t>
    </rPh>
    <rPh sb="12" eb="14">
      <t>ヒトリ</t>
    </rPh>
    <rPh sb="14" eb="15">
      <t>イチ</t>
    </rPh>
    <rPh sb="15" eb="17">
      <t>ジュギョウ</t>
    </rPh>
    <rPh sb="17" eb="19">
      <t>サンカン</t>
    </rPh>
    <rPh sb="20" eb="22">
      <t>ジッシ</t>
    </rPh>
    <rPh sb="26" eb="28">
      <t>シュダイ</t>
    </rPh>
    <rPh sb="28" eb="30">
      <t>ケンキュウ</t>
    </rPh>
    <rPh sb="31" eb="32">
      <t>ナカ</t>
    </rPh>
    <rPh sb="33" eb="35">
      <t>ガクリョク</t>
    </rPh>
    <rPh sb="35" eb="37">
      <t>チョウサ</t>
    </rPh>
    <rPh sb="40" eb="42">
      <t>ブンセキ</t>
    </rPh>
    <rPh sb="43" eb="44">
      <t>オコナ</t>
    </rPh>
    <rPh sb="54" eb="56">
      <t>ジュギョウ</t>
    </rPh>
    <rPh sb="57" eb="59">
      <t>シュホウ</t>
    </rPh>
    <rPh sb="60" eb="62">
      <t>ジドウ</t>
    </rPh>
    <rPh sb="62" eb="64">
      <t>セイト</t>
    </rPh>
    <rPh sb="64" eb="66">
      <t>ヒトリ</t>
    </rPh>
    <rPh sb="66" eb="68">
      <t>ヒトリ</t>
    </rPh>
    <rPh sb="69" eb="72">
      <t>コベツセイ</t>
    </rPh>
    <rPh sb="73" eb="75">
      <t>カダイ</t>
    </rPh>
    <rPh sb="78" eb="79">
      <t>シ</t>
    </rPh>
    <rPh sb="90" eb="93">
      <t>ホンネンド</t>
    </rPh>
    <rPh sb="98" eb="100">
      <t>ネンセイ</t>
    </rPh>
    <rPh sb="101" eb="103">
      <t>シャカイ</t>
    </rPh>
    <rPh sb="104" eb="106">
      <t>リカ</t>
    </rPh>
    <rPh sb="108" eb="110">
      <t>ネンセイ</t>
    </rPh>
    <rPh sb="111" eb="113">
      <t>コクゴ</t>
    </rPh>
    <rPh sb="115" eb="117">
      <t>ネンセイ</t>
    </rPh>
    <rPh sb="118" eb="120">
      <t>サンスウ</t>
    </rPh>
    <rPh sb="122" eb="124">
      <t>ネンセイ</t>
    </rPh>
    <rPh sb="129" eb="131">
      <t>ネンセイ</t>
    </rPh>
    <rPh sb="132" eb="135">
      <t>ガイコクゴ</t>
    </rPh>
    <rPh sb="137" eb="139">
      <t>ネンセイ</t>
    </rPh>
    <rPh sb="142" eb="144">
      <t>ネンセイ</t>
    </rPh>
    <rPh sb="145" eb="147">
      <t>タイイク</t>
    </rPh>
    <rPh sb="148" eb="151">
      <t>チュウガクブ</t>
    </rPh>
    <rPh sb="151" eb="153">
      <t>ショクイン</t>
    </rPh>
    <rPh sb="154" eb="157">
      <t>ショウガクセイ</t>
    </rPh>
    <rPh sb="158" eb="159">
      <t>ノ</t>
    </rPh>
    <rPh sb="160" eb="161">
      <t>イ</t>
    </rPh>
    <rPh sb="167" eb="168">
      <t>オコナ</t>
    </rPh>
    <rPh sb="173" eb="175">
      <t>ショウチュウ</t>
    </rPh>
    <rPh sb="176" eb="179">
      <t>ケイトウテキ</t>
    </rPh>
    <rPh sb="180" eb="182">
      <t>ガクシュウ</t>
    </rPh>
    <rPh sb="183" eb="186">
      <t>センモンテキ</t>
    </rPh>
    <rPh sb="187" eb="189">
      <t>シドウ</t>
    </rPh>
    <rPh sb="193" eb="195">
      <t>キョウイク</t>
    </rPh>
    <rPh sb="195" eb="197">
      <t>コウカ</t>
    </rPh>
    <rPh sb="198" eb="200">
      <t>コウジョウ</t>
    </rPh>
    <rPh sb="208" eb="209">
      <t>オモ</t>
    </rPh>
    <phoneticPr fontId="1"/>
  </si>
  <si>
    <t>○　家庭学習が十分に定着していない部分が見られ、家庭の協力無しでは取組が難
　しい児童生徒が多い。
○　中学部では、家庭学習の内容確認を学級担任ではなく、教科担任が行うように
　しており、学習内容への専門的な指導をすることで、学力向上へつながると思わ
　れる。</t>
    <rPh sb="2" eb="4">
      <t>カテイ</t>
    </rPh>
    <rPh sb="4" eb="6">
      <t>ガクシュウ</t>
    </rPh>
    <rPh sb="7" eb="9">
      <t>ジュウブン</t>
    </rPh>
    <rPh sb="10" eb="12">
      <t>テイチャク</t>
    </rPh>
    <rPh sb="17" eb="19">
      <t>ブブン</t>
    </rPh>
    <rPh sb="20" eb="21">
      <t>ミ</t>
    </rPh>
    <rPh sb="24" eb="26">
      <t>カテイ</t>
    </rPh>
    <rPh sb="27" eb="29">
      <t>キョウリョク</t>
    </rPh>
    <rPh sb="29" eb="30">
      <t>ナ</t>
    </rPh>
    <rPh sb="33" eb="35">
      <t>トリクミ</t>
    </rPh>
    <rPh sb="36" eb="37">
      <t>ムズカ</t>
    </rPh>
    <rPh sb="41" eb="43">
      <t>ジドウ</t>
    </rPh>
    <rPh sb="43" eb="45">
      <t>セイト</t>
    </rPh>
    <rPh sb="46" eb="47">
      <t>オオ</t>
    </rPh>
    <rPh sb="52" eb="55">
      <t>チュウガクブ</t>
    </rPh>
    <rPh sb="58" eb="60">
      <t>カテイ</t>
    </rPh>
    <rPh sb="60" eb="62">
      <t>ガクシュウ</t>
    </rPh>
    <rPh sb="63" eb="65">
      <t>ナイヨウ</t>
    </rPh>
    <rPh sb="65" eb="67">
      <t>カクニン</t>
    </rPh>
    <rPh sb="68" eb="70">
      <t>ガッキュウ</t>
    </rPh>
    <rPh sb="70" eb="72">
      <t>タンニン</t>
    </rPh>
    <rPh sb="77" eb="79">
      <t>キョウカ</t>
    </rPh>
    <rPh sb="79" eb="81">
      <t>タンニン</t>
    </rPh>
    <rPh sb="82" eb="83">
      <t>オコナ</t>
    </rPh>
    <rPh sb="94" eb="96">
      <t>ガクシュウ</t>
    </rPh>
    <rPh sb="96" eb="98">
      <t>ナイヨウ</t>
    </rPh>
    <rPh sb="100" eb="103">
      <t>センモンテキ</t>
    </rPh>
    <rPh sb="104" eb="106">
      <t>シドウ</t>
    </rPh>
    <rPh sb="113" eb="115">
      <t>ガクリョク</t>
    </rPh>
    <rPh sb="115" eb="117">
      <t>コウジョウ</t>
    </rPh>
    <rPh sb="123" eb="124">
      <t>オモ</t>
    </rPh>
    <phoneticPr fontId="1"/>
  </si>
  <si>
    <t>○　特別支援教育に関する共通理解と、組織的な支援体制の構築を推進するよう努
　める。
○　家庭学習での、タブレットドリルや自学ノート等の活用回数を増やすよう、検
　討する。</t>
    <rPh sb="2" eb="4">
      <t>トクベツ</t>
    </rPh>
    <rPh sb="4" eb="6">
      <t>シエン</t>
    </rPh>
    <rPh sb="6" eb="8">
      <t>キョウイク</t>
    </rPh>
    <rPh sb="9" eb="10">
      <t>カン</t>
    </rPh>
    <rPh sb="12" eb="14">
      <t>キョウツウ</t>
    </rPh>
    <rPh sb="14" eb="16">
      <t>リカイ</t>
    </rPh>
    <rPh sb="18" eb="21">
      <t>ソシキテキ</t>
    </rPh>
    <rPh sb="22" eb="24">
      <t>シエン</t>
    </rPh>
    <rPh sb="24" eb="26">
      <t>タイセイ</t>
    </rPh>
    <rPh sb="27" eb="29">
      <t>コウチク</t>
    </rPh>
    <rPh sb="30" eb="32">
      <t>スイシン</t>
    </rPh>
    <rPh sb="36" eb="37">
      <t>ツト</t>
    </rPh>
    <rPh sb="45" eb="47">
      <t>カテイ</t>
    </rPh>
    <rPh sb="47" eb="49">
      <t>ガクシュウ</t>
    </rPh>
    <rPh sb="61" eb="63">
      <t>ジガク</t>
    </rPh>
    <rPh sb="66" eb="67">
      <t>トウ</t>
    </rPh>
    <rPh sb="68" eb="70">
      <t>カツヨウ</t>
    </rPh>
    <rPh sb="70" eb="72">
      <t>カイスウ</t>
    </rPh>
    <rPh sb="73" eb="74">
      <t>フ</t>
    </rPh>
    <rPh sb="79" eb="80">
      <t>ケン</t>
    </rPh>
    <rPh sb="82" eb="83">
      <t>トウ</t>
    </rPh>
    <phoneticPr fontId="1"/>
  </si>
  <si>
    <t>○　図書司書との連携を図りながら、読書活動や相愛リーディングの読み聞かせ活
　動を実施している。
○　ＮＩＥ活動を進めることで、読む速度と正確性が向上している。</t>
    <rPh sb="2" eb="4">
      <t>トショ</t>
    </rPh>
    <rPh sb="4" eb="6">
      <t>シショ</t>
    </rPh>
    <rPh sb="8" eb="10">
      <t>レンケイ</t>
    </rPh>
    <rPh sb="11" eb="12">
      <t>ハカ</t>
    </rPh>
    <rPh sb="17" eb="19">
      <t>ドクショ</t>
    </rPh>
    <rPh sb="19" eb="21">
      <t>カツドウ</t>
    </rPh>
    <rPh sb="22" eb="24">
      <t>ソウアイ</t>
    </rPh>
    <rPh sb="31" eb="32">
      <t>ヨ</t>
    </rPh>
    <rPh sb="33" eb="34">
      <t>キ</t>
    </rPh>
    <rPh sb="36" eb="37">
      <t>カツ</t>
    </rPh>
    <rPh sb="39" eb="40">
      <t>ドウ</t>
    </rPh>
    <rPh sb="41" eb="43">
      <t>ジッシ</t>
    </rPh>
    <rPh sb="54" eb="56">
      <t>カツドウ</t>
    </rPh>
    <rPh sb="57" eb="58">
      <t>スス</t>
    </rPh>
    <rPh sb="64" eb="65">
      <t>ヨ</t>
    </rPh>
    <rPh sb="66" eb="68">
      <t>ソクド</t>
    </rPh>
    <rPh sb="69" eb="72">
      <t>セイカクセイ</t>
    </rPh>
    <rPh sb="73" eb="75">
      <t>コウジョウ</t>
    </rPh>
    <phoneticPr fontId="1"/>
  </si>
  <si>
    <t xml:space="preserve">○　様々な行事等の準備・運営では、生徒会を中心となり、児童生徒が積極的に関
　わり、積極的な取組が見られた。
</t>
    <rPh sb="2" eb="4">
      <t>サマザマ</t>
    </rPh>
    <rPh sb="5" eb="7">
      <t>ギョウジ</t>
    </rPh>
    <rPh sb="7" eb="8">
      <t>トウ</t>
    </rPh>
    <rPh sb="9" eb="11">
      <t>ジュンビ</t>
    </rPh>
    <rPh sb="12" eb="14">
      <t>ウンエイ</t>
    </rPh>
    <rPh sb="17" eb="20">
      <t>セイトカイ</t>
    </rPh>
    <rPh sb="21" eb="23">
      <t>チュウシン</t>
    </rPh>
    <rPh sb="27" eb="29">
      <t>ジドウ</t>
    </rPh>
    <rPh sb="29" eb="31">
      <t>セイト</t>
    </rPh>
    <rPh sb="32" eb="35">
      <t>セッキョクテキ</t>
    </rPh>
    <rPh sb="36" eb="37">
      <t>カカ</t>
    </rPh>
    <rPh sb="42" eb="45">
      <t>セッキョクテキ</t>
    </rPh>
    <rPh sb="46" eb="48">
      <t>トリクミ</t>
    </rPh>
    <rPh sb="49" eb="50">
      <t>ミ</t>
    </rPh>
    <phoneticPr fontId="1"/>
  </si>
  <si>
    <t>○　職場体験学習を通して、自分自身の将来や働くことについて考えさせることが
　できた。
○　校外学習や出前授業の実施することで、児童生徒のキャリア教育の充実に繋げ
　ることができた。</t>
    <rPh sb="2" eb="4">
      <t>ショクバ</t>
    </rPh>
    <rPh sb="4" eb="6">
      <t>タイケン</t>
    </rPh>
    <rPh sb="6" eb="8">
      <t>ガクシュウ</t>
    </rPh>
    <rPh sb="9" eb="10">
      <t>トオ</t>
    </rPh>
    <rPh sb="13" eb="15">
      <t>ジブン</t>
    </rPh>
    <rPh sb="15" eb="17">
      <t>ジシン</t>
    </rPh>
    <rPh sb="18" eb="20">
      <t>ショウライ</t>
    </rPh>
    <rPh sb="21" eb="22">
      <t>ハタラ</t>
    </rPh>
    <rPh sb="29" eb="30">
      <t>カンガ</t>
    </rPh>
    <rPh sb="46" eb="48">
      <t>コウガイ</t>
    </rPh>
    <rPh sb="48" eb="50">
      <t>ガクシュウ</t>
    </rPh>
    <rPh sb="51" eb="53">
      <t>デマエ</t>
    </rPh>
    <rPh sb="53" eb="55">
      <t>ジュギョウ</t>
    </rPh>
    <rPh sb="56" eb="58">
      <t>ジッシ</t>
    </rPh>
    <rPh sb="64" eb="66">
      <t>ジドウ</t>
    </rPh>
    <rPh sb="66" eb="68">
      <t>セイト</t>
    </rPh>
    <rPh sb="73" eb="75">
      <t>キョウイク</t>
    </rPh>
    <rPh sb="76" eb="78">
      <t>ジュウジツ</t>
    </rPh>
    <rPh sb="79" eb="80">
      <t>ツナ</t>
    </rPh>
    <phoneticPr fontId="1"/>
  </si>
  <si>
    <t>○　毎月アンケートを実施し、その内容を、いじめ・不登校対策委員会で共通理解
　を図り、児童生徒の不安や悩みの早期発見、解消につなげるよう努めた。
○　関係機関と連携し、定期的に相談活動を実施している。</t>
    <rPh sb="2" eb="4">
      <t>マイツキ</t>
    </rPh>
    <rPh sb="10" eb="12">
      <t>ジッシ</t>
    </rPh>
    <rPh sb="16" eb="18">
      <t>ナイヨウ</t>
    </rPh>
    <rPh sb="24" eb="27">
      <t>フトウコウ</t>
    </rPh>
    <rPh sb="27" eb="29">
      <t>タイサク</t>
    </rPh>
    <rPh sb="29" eb="32">
      <t>イインカイ</t>
    </rPh>
    <rPh sb="33" eb="35">
      <t>キョウツウ</t>
    </rPh>
    <rPh sb="35" eb="37">
      <t>リカイ</t>
    </rPh>
    <rPh sb="40" eb="41">
      <t>ハカ</t>
    </rPh>
    <rPh sb="43" eb="45">
      <t>ジドウ</t>
    </rPh>
    <rPh sb="45" eb="47">
      <t>セイト</t>
    </rPh>
    <rPh sb="48" eb="50">
      <t>フアン</t>
    </rPh>
    <rPh sb="51" eb="52">
      <t>ナヤ</t>
    </rPh>
    <rPh sb="54" eb="56">
      <t>ソウキ</t>
    </rPh>
    <rPh sb="56" eb="58">
      <t>ハッケン</t>
    </rPh>
    <rPh sb="59" eb="61">
      <t>カイショウ</t>
    </rPh>
    <rPh sb="68" eb="69">
      <t>ツト</t>
    </rPh>
    <rPh sb="75" eb="77">
      <t>カンケイ</t>
    </rPh>
    <rPh sb="77" eb="79">
      <t>キカン</t>
    </rPh>
    <rPh sb="80" eb="82">
      <t>レンケイ</t>
    </rPh>
    <rPh sb="84" eb="87">
      <t>テイキテキ</t>
    </rPh>
    <rPh sb="88" eb="90">
      <t>ソウダン</t>
    </rPh>
    <rPh sb="90" eb="92">
      <t>カツドウ</t>
    </rPh>
    <rPh sb="93" eb="95">
      <t>ジッシ</t>
    </rPh>
    <phoneticPr fontId="1"/>
  </si>
  <si>
    <t>○　少人数での道徳授業においては、多様な価値観や考えを引き出すことが難しい
　と感じる。
○　防災教育・レインボープラン・個別指導を活用し、いのちの教育を実践してい
　る。</t>
    <rPh sb="2" eb="5">
      <t>ショウニンズウ</t>
    </rPh>
    <rPh sb="7" eb="9">
      <t>ドウトク</t>
    </rPh>
    <rPh sb="9" eb="11">
      <t>ジュギョウ</t>
    </rPh>
    <rPh sb="17" eb="19">
      <t>タヨウ</t>
    </rPh>
    <rPh sb="20" eb="23">
      <t>カチカン</t>
    </rPh>
    <rPh sb="24" eb="25">
      <t>カンガ</t>
    </rPh>
    <rPh sb="27" eb="28">
      <t>ヒ</t>
    </rPh>
    <rPh sb="29" eb="30">
      <t>ダ</t>
    </rPh>
    <rPh sb="34" eb="35">
      <t>ムズカ</t>
    </rPh>
    <rPh sb="40" eb="41">
      <t>カン</t>
    </rPh>
    <rPh sb="47" eb="49">
      <t>ボウサイ</t>
    </rPh>
    <rPh sb="49" eb="51">
      <t>キョウイク</t>
    </rPh>
    <rPh sb="61" eb="63">
      <t>コベツ</t>
    </rPh>
    <rPh sb="63" eb="65">
      <t>シドウ</t>
    </rPh>
    <rPh sb="66" eb="68">
      <t>カツヨウ</t>
    </rPh>
    <rPh sb="74" eb="76">
      <t>キョウイク</t>
    </rPh>
    <rPh sb="77" eb="79">
      <t>ジッセン</t>
    </rPh>
    <phoneticPr fontId="1"/>
  </si>
  <si>
    <t>○　レインボープランに沿って、性教育を計画的に実施することができた。
○　健康とメディアについて考えさせることができたが、継続する必要がある。
○　栄養教諭と連携し食の指導が行えたが、弁当の日がマンネリ化しているので、
　児童生徒が主体的に取り組めるような工夫が必要である。
○　保健衛生や食に関することで、日常の関わりの中で伝えたいことを、見える化
　できるよう工夫した。</t>
    <rPh sb="11" eb="12">
      <t>ソ</t>
    </rPh>
    <rPh sb="15" eb="18">
      <t>セイキョウイク</t>
    </rPh>
    <rPh sb="19" eb="22">
      <t>ケイカクテキ</t>
    </rPh>
    <rPh sb="23" eb="25">
      <t>ジッシ</t>
    </rPh>
    <rPh sb="37" eb="39">
      <t>ケンコウ</t>
    </rPh>
    <rPh sb="48" eb="49">
      <t>カンガ</t>
    </rPh>
    <rPh sb="61" eb="63">
      <t>ケイゾク</t>
    </rPh>
    <rPh sb="65" eb="67">
      <t>ヒツヨウ</t>
    </rPh>
    <rPh sb="74" eb="76">
      <t>エイヨウ</t>
    </rPh>
    <rPh sb="76" eb="78">
      <t>キョウユ</t>
    </rPh>
    <rPh sb="79" eb="81">
      <t>レンケイ</t>
    </rPh>
    <rPh sb="82" eb="83">
      <t>ショク</t>
    </rPh>
    <rPh sb="84" eb="86">
      <t>シドウ</t>
    </rPh>
    <rPh sb="87" eb="88">
      <t>オコナ</t>
    </rPh>
    <rPh sb="92" eb="94">
      <t>ベントウ</t>
    </rPh>
    <rPh sb="95" eb="96">
      <t>ヒ</t>
    </rPh>
    <rPh sb="101" eb="102">
      <t>カ</t>
    </rPh>
    <rPh sb="111" eb="113">
      <t>ジドウ</t>
    </rPh>
    <rPh sb="113" eb="115">
      <t>セイト</t>
    </rPh>
    <rPh sb="116" eb="119">
      <t>シュタイテキ</t>
    </rPh>
    <rPh sb="120" eb="121">
      <t>ト</t>
    </rPh>
    <rPh sb="122" eb="123">
      <t>ク</t>
    </rPh>
    <rPh sb="128" eb="130">
      <t>クフウ</t>
    </rPh>
    <rPh sb="131" eb="133">
      <t>ヒツヨウ</t>
    </rPh>
    <rPh sb="140" eb="142">
      <t>ホケン</t>
    </rPh>
    <rPh sb="142" eb="144">
      <t>エイセイ</t>
    </rPh>
    <rPh sb="145" eb="146">
      <t>ショク</t>
    </rPh>
    <rPh sb="147" eb="148">
      <t>カン</t>
    </rPh>
    <rPh sb="154" eb="156">
      <t>ニチジョウ</t>
    </rPh>
    <rPh sb="157" eb="158">
      <t>カカ</t>
    </rPh>
    <rPh sb="161" eb="162">
      <t>ナカ</t>
    </rPh>
    <rPh sb="163" eb="164">
      <t>ツタ</t>
    </rPh>
    <rPh sb="171" eb="172">
      <t>ミ</t>
    </rPh>
    <rPh sb="174" eb="175">
      <t>カ</t>
    </rPh>
    <rPh sb="182" eb="184">
      <t>クフウ</t>
    </rPh>
    <phoneticPr fontId="1"/>
  </si>
  <si>
    <t>○　部活動については、休日を定期的に設けながら実施している。
○　部活動加入率が上がり、体を動かす生徒が多くなった。</t>
    <rPh sb="2" eb="5">
      <t>ブカツドウ</t>
    </rPh>
    <rPh sb="11" eb="13">
      <t>キュウジツ</t>
    </rPh>
    <rPh sb="14" eb="17">
      <t>テイキテキ</t>
    </rPh>
    <rPh sb="18" eb="19">
      <t>モウ</t>
    </rPh>
    <rPh sb="23" eb="25">
      <t>ジッシ</t>
    </rPh>
    <rPh sb="33" eb="36">
      <t>ブカツドウ</t>
    </rPh>
    <rPh sb="36" eb="39">
      <t>カニュウリツ</t>
    </rPh>
    <rPh sb="40" eb="41">
      <t>ア</t>
    </rPh>
    <rPh sb="44" eb="45">
      <t>カラダ</t>
    </rPh>
    <rPh sb="46" eb="47">
      <t>ウゴ</t>
    </rPh>
    <rPh sb="49" eb="51">
      <t>セイト</t>
    </rPh>
    <rPh sb="52" eb="53">
      <t>オオ</t>
    </rPh>
    <phoneticPr fontId="1"/>
  </si>
  <si>
    <t>○　新体力テストの個人結果とスクールスポーツプランを関連付けたトレーニング
　を、保健体育の授業の中で行っている。
○　学校行事や地域のイベント等に参加することが多く、時期による生活習慣の乱
　れが見られ、休養の必要性を感じる。</t>
    <rPh sb="2" eb="3">
      <t>シン</t>
    </rPh>
    <rPh sb="3" eb="5">
      <t>タイリョク</t>
    </rPh>
    <rPh sb="9" eb="11">
      <t>コジン</t>
    </rPh>
    <rPh sb="11" eb="13">
      <t>ケッカ</t>
    </rPh>
    <rPh sb="26" eb="29">
      <t>カンレンヅ</t>
    </rPh>
    <rPh sb="41" eb="43">
      <t>ホケン</t>
    </rPh>
    <rPh sb="43" eb="45">
      <t>タイイク</t>
    </rPh>
    <rPh sb="46" eb="48">
      <t>ジュギョウ</t>
    </rPh>
    <rPh sb="49" eb="50">
      <t>ナカ</t>
    </rPh>
    <rPh sb="51" eb="52">
      <t>オコナ</t>
    </rPh>
    <rPh sb="60" eb="62">
      <t>ガッコウ</t>
    </rPh>
    <rPh sb="62" eb="64">
      <t>ギョウジ</t>
    </rPh>
    <rPh sb="65" eb="67">
      <t>チイキ</t>
    </rPh>
    <rPh sb="72" eb="73">
      <t>トウ</t>
    </rPh>
    <rPh sb="74" eb="76">
      <t>サンカ</t>
    </rPh>
    <rPh sb="81" eb="82">
      <t>オオ</t>
    </rPh>
    <rPh sb="84" eb="86">
      <t>ジキ</t>
    </rPh>
    <rPh sb="89" eb="91">
      <t>セイカツ</t>
    </rPh>
    <rPh sb="91" eb="93">
      <t>シュウカン</t>
    </rPh>
    <rPh sb="94" eb="95">
      <t>ミダ</t>
    </rPh>
    <rPh sb="99" eb="100">
      <t>ミ</t>
    </rPh>
    <rPh sb="103" eb="105">
      <t>キュウヨウ</t>
    </rPh>
    <rPh sb="106" eb="109">
      <t>ヒツヨウセイ</t>
    </rPh>
    <rPh sb="110" eb="111">
      <t>カン</t>
    </rPh>
    <phoneticPr fontId="1"/>
  </si>
  <si>
    <t>○　防災学習については、昨年度の実践を生かしながら更に見直しを図り、充実さ
　せることができた。
○　定期的な安全点検の実施と危険箇所への早期対応をすることができた。</t>
    <rPh sb="2" eb="4">
      <t>ボウサイ</t>
    </rPh>
    <rPh sb="4" eb="6">
      <t>ガクシュウ</t>
    </rPh>
    <rPh sb="12" eb="15">
      <t>サクネンド</t>
    </rPh>
    <rPh sb="16" eb="18">
      <t>ジッセン</t>
    </rPh>
    <rPh sb="19" eb="20">
      <t>イ</t>
    </rPh>
    <rPh sb="25" eb="26">
      <t>サラ</t>
    </rPh>
    <rPh sb="27" eb="29">
      <t>ミナオ</t>
    </rPh>
    <rPh sb="31" eb="32">
      <t>ハカ</t>
    </rPh>
    <rPh sb="34" eb="36">
      <t>ジュウジツ</t>
    </rPh>
    <rPh sb="51" eb="54">
      <t>テイキテキ</t>
    </rPh>
    <rPh sb="55" eb="57">
      <t>アンゼン</t>
    </rPh>
    <rPh sb="57" eb="59">
      <t>テンケン</t>
    </rPh>
    <rPh sb="60" eb="62">
      <t>ジッシ</t>
    </rPh>
    <rPh sb="63" eb="65">
      <t>キケン</t>
    </rPh>
    <rPh sb="65" eb="67">
      <t>カショ</t>
    </rPh>
    <rPh sb="69" eb="71">
      <t>ソウキ</t>
    </rPh>
    <rPh sb="71" eb="73">
      <t>タイオウ</t>
    </rPh>
    <phoneticPr fontId="1"/>
  </si>
  <si>
    <t>○　各学級の通信・学校だよりやホームページ等により、学校の情報を発信するこ
　とができた。
○　地域との連携・協力は、とても積極的に行われている。
○　運動会や潮風祭だけでなく、参観授業やオープンスクール等で、地域の方々に
　学校の様子を見ていただく機会を設けた。　</t>
    <rPh sb="2" eb="3">
      <t>カク</t>
    </rPh>
    <rPh sb="3" eb="5">
      <t>ガッキュウ</t>
    </rPh>
    <rPh sb="6" eb="8">
      <t>ツウシン</t>
    </rPh>
    <rPh sb="9" eb="11">
      <t>ガッコウ</t>
    </rPh>
    <rPh sb="21" eb="22">
      <t>トウ</t>
    </rPh>
    <rPh sb="26" eb="28">
      <t>ガッコウ</t>
    </rPh>
    <rPh sb="29" eb="31">
      <t>ジョウホウ</t>
    </rPh>
    <rPh sb="32" eb="34">
      <t>ハッシン</t>
    </rPh>
    <rPh sb="48" eb="50">
      <t>チイキ</t>
    </rPh>
    <rPh sb="52" eb="54">
      <t>レンケイ</t>
    </rPh>
    <rPh sb="55" eb="57">
      <t>キョウリョク</t>
    </rPh>
    <rPh sb="62" eb="65">
      <t>セッキョクテキ</t>
    </rPh>
    <rPh sb="66" eb="67">
      <t>オコナ</t>
    </rPh>
    <rPh sb="76" eb="79">
      <t>ウンドウカイ</t>
    </rPh>
    <rPh sb="80" eb="82">
      <t>シオカゼ</t>
    </rPh>
    <rPh sb="82" eb="83">
      <t>サイ</t>
    </rPh>
    <rPh sb="89" eb="91">
      <t>サンカン</t>
    </rPh>
    <rPh sb="91" eb="93">
      <t>ジュギョウ</t>
    </rPh>
    <rPh sb="102" eb="103">
      <t>トウ</t>
    </rPh>
    <rPh sb="105" eb="107">
      <t>チイキ</t>
    </rPh>
    <rPh sb="108" eb="110">
      <t>カタガタ</t>
    </rPh>
    <rPh sb="113" eb="115">
      <t>ガッコウ</t>
    </rPh>
    <rPh sb="116" eb="118">
      <t>ヨウス</t>
    </rPh>
    <rPh sb="119" eb="120">
      <t>ミ</t>
    </rPh>
    <rPh sb="125" eb="127">
      <t>キカイ</t>
    </rPh>
    <rPh sb="128" eb="129">
      <t>モウ</t>
    </rPh>
    <phoneticPr fontId="1"/>
  </si>
  <si>
    <t>○　防災や保健・衛生等で地域との連携を推進する必要があるので、学校保健委員
　会等を活用したい。
○　避難訓練や宮崎県警察本部と連携した不審者対応教室等を計画的に実施するこ
　とができた。</t>
    <rPh sb="2" eb="4">
      <t>ボウサイ</t>
    </rPh>
    <rPh sb="5" eb="7">
      <t>ホケン</t>
    </rPh>
    <rPh sb="8" eb="10">
      <t>エイセイ</t>
    </rPh>
    <rPh sb="10" eb="11">
      <t>トウ</t>
    </rPh>
    <rPh sb="12" eb="14">
      <t>チイキ</t>
    </rPh>
    <rPh sb="16" eb="18">
      <t>レンケイ</t>
    </rPh>
    <rPh sb="19" eb="21">
      <t>スイシン</t>
    </rPh>
    <rPh sb="23" eb="25">
      <t>ヒツヨウ</t>
    </rPh>
    <rPh sb="31" eb="33">
      <t>ガッコウ</t>
    </rPh>
    <rPh sb="33" eb="35">
      <t>ホケン</t>
    </rPh>
    <rPh sb="35" eb="37">
      <t>イイン</t>
    </rPh>
    <rPh sb="39" eb="40">
      <t>カイ</t>
    </rPh>
    <rPh sb="40" eb="41">
      <t>トウ</t>
    </rPh>
    <rPh sb="42" eb="44">
      <t>カツヨウ</t>
    </rPh>
    <rPh sb="51" eb="53">
      <t>ヒナン</t>
    </rPh>
    <rPh sb="53" eb="55">
      <t>クンレン</t>
    </rPh>
    <rPh sb="56" eb="59">
      <t>ミヤザキケン</t>
    </rPh>
    <rPh sb="59" eb="61">
      <t>ケイサツ</t>
    </rPh>
    <rPh sb="61" eb="63">
      <t>ホンブ</t>
    </rPh>
    <rPh sb="64" eb="66">
      <t>レンケイ</t>
    </rPh>
    <rPh sb="68" eb="71">
      <t>フシンシャ</t>
    </rPh>
    <rPh sb="71" eb="73">
      <t>タイオウ</t>
    </rPh>
    <rPh sb="73" eb="75">
      <t>キョウシツ</t>
    </rPh>
    <rPh sb="75" eb="76">
      <t>トウ</t>
    </rPh>
    <rPh sb="77" eb="80">
      <t>ケイカクテキ</t>
    </rPh>
    <rPh sb="81" eb="83">
      <t>ジッシ</t>
    </rPh>
    <phoneticPr fontId="1"/>
  </si>
  <si>
    <t>○　いきいきふれあいサロンや花いっぱい運動等実施による地域との交流や、保育
　所・特別支援学校等とも交流を図ることができた。</t>
    <rPh sb="14" eb="15">
      <t>ハナ</t>
    </rPh>
    <rPh sb="19" eb="21">
      <t>ウンドウ</t>
    </rPh>
    <rPh sb="21" eb="22">
      <t>トウ</t>
    </rPh>
    <rPh sb="22" eb="24">
      <t>ジッシ</t>
    </rPh>
    <rPh sb="27" eb="29">
      <t>チイキ</t>
    </rPh>
    <rPh sb="31" eb="33">
      <t>コウリュウ</t>
    </rPh>
    <rPh sb="35" eb="37">
      <t>ホイク</t>
    </rPh>
    <rPh sb="39" eb="40">
      <t>ショ</t>
    </rPh>
    <rPh sb="41" eb="43">
      <t>トクベツ</t>
    </rPh>
    <rPh sb="43" eb="45">
      <t>シエン</t>
    </rPh>
    <rPh sb="45" eb="47">
      <t>ガッコウ</t>
    </rPh>
    <rPh sb="47" eb="48">
      <t>トウ</t>
    </rPh>
    <rPh sb="50" eb="52">
      <t>コウリュウ</t>
    </rPh>
    <rPh sb="53" eb="54">
      <t>ハカ</t>
    </rPh>
    <phoneticPr fontId="1"/>
  </si>
  <si>
    <t xml:space="preserve">○　地域学校協働活動推進員の協力で、地域との連絡調整や地域人材の活用を行
　い、町たんけんやえびずし作り等を実施することができた。
</t>
    <rPh sb="2" eb="4">
      <t>チイキ</t>
    </rPh>
    <rPh sb="4" eb="6">
      <t>ガッコウ</t>
    </rPh>
    <rPh sb="6" eb="8">
      <t>キョウドウ</t>
    </rPh>
    <rPh sb="8" eb="10">
      <t>カツドウ</t>
    </rPh>
    <rPh sb="10" eb="13">
      <t>スイシンイン</t>
    </rPh>
    <rPh sb="14" eb="16">
      <t>キョウリョク</t>
    </rPh>
    <rPh sb="18" eb="20">
      <t>チイキ</t>
    </rPh>
    <rPh sb="22" eb="24">
      <t>レンラク</t>
    </rPh>
    <rPh sb="24" eb="26">
      <t>チョウセイ</t>
    </rPh>
    <rPh sb="27" eb="29">
      <t>チイキ</t>
    </rPh>
    <rPh sb="29" eb="31">
      <t>ジンザイ</t>
    </rPh>
    <rPh sb="32" eb="34">
      <t>カツヨウ</t>
    </rPh>
    <rPh sb="35" eb="36">
      <t>オコナ</t>
    </rPh>
    <rPh sb="40" eb="41">
      <t>マチ</t>
    </rPh>
    <rPh sb="50" eb="51">
      <t>ヅク</t>
    </rPh>
    <rPh sb="52" eb="53">
      <t>トウ</t>
    </rPh>
    <rPh sb="54" eb="56">
      <t>ジッシ</t>
    </rPh>
    <phoneticPr fontId="1"/>
  </si>
  <si>
    <t>１　本年度の取組について
   児童生徒の学力向上達成のため、全教諭が一人一授業の研究授業に取り組み、相互授業参観をすることにより、教職員の指導力向上と授業改善を図ることができた。学力定着のため、中学部の家庭学習の内容確認者を教科担任に変えることで、より専門的な支援につながり、少しづつ成果が現れてきた。児童生徒会を中心に、学校行事や各種活動に積極的に取り組むとともに、計画的にいのちの教育や人権教育、道徳教育に取り組み、教育相談体制を充実させることにより、児童生徒が意欲的で落ち着いた学校生活を送ることができた。本校は、自然災害等に関する防災・避難意識の育成は必要不可欠であり、計画的により充実した活動ができた。特に、学校保健委員会の中で、防災バッグの整備を保護者と一緒に進められたことは意義があった。また、様々な機会を捉えて地域人材や関係諸機関を活用することで、学習活動の充実やより専門的な立場から児童生徒及び教職員への支援の充実を図ることができた。</t>
    <rPh sb="16" eb="18">
      <t>ジドウ</t>
    </rPh>
    <rPh sb="18" eb="20">
      <t>セイト</t>
    </rPh>
    <rPh sb="21" eb="23">
      <t>ガクリョク</t>
    </rPh>
    <rPh sb="23" eb="25">
      <t>コウジョウ</t>
    </rPh>
    <rPh sb="25" eb="27">
      <t>タッセイ</t>
    </rPh>
    <rPh sb="35" eb="37">
      <t>ヒトリ</t>
    </rPh>
    <rPh sb="37" eb="38">
      <t>イチ</t>
    </rPh>
    <rPh sb="38" eb="40">
      <t>ジュギョウ</t>
    </rPh>
    <rPh sb="41" eb="43">
      <t>ケンキュウ</t>
    </rPh>
    <rPh sb="43" eb="45">
      <t>ジュギョウ</t>
    </rPh>
    <rPh sb="46" eb="47">
      <t>ト</t>
    </rPh>
    <rPh sb="48" eb="49">
      <t>ク</t>
    </rPh>
    <rPh sb="51" eb="53">
      <t>ソウゴ</t>
    </rPh>
    <rPh sb="53" eb="55">
      <t>ジュギョウ</t>
    </rPh>
    <rPh sb="55" eb="57">
      <t>サンカン</t>
    </rPh>
    <rPh sb="66" eb="69">
      <t>キョウショクイン</t>
    </rPh>
    <rPh sb="70" eb="73">
      <t>シドウリョク</t>
    </rPh>
    <rPh sb="73" eb="75">
      <t>コウジョウ</t>
    </rPh>
    <rPh sb="76" eb="78">
      <t>ジュギョウ</t>
    </rPh>
    <rPh sb="78" eb="80">
      <t>カイゼン</t>
    </rPh>
    <rPh sb="81" eb="82">
      <t>ハカ</t>
    </rPh>
    <rPh sb="90" eb="92">
      <t>ガクリョク</t>
    </rPh>
    <rPh sb="92" eb="94">
      <t>テイチャク</t>
    </rPh>
    <rPh sb="98" eb="101">
      <t>チュウガクブ</t>
    </rPh>
    <rPh sb="102" eb="106">
      <t>カテイガクシュウ</t>
    </rPh>
    <rPh sb="107" eb="109">
      <t>ナイヨウ</t>
    </rPh>
    <rPh sb="109" eb="111">
      <t>カクニン</t>
    </rPh>
    <rPh sb="111" eb="112">
      <t>シャ</t>
    </rPh>
    <rPh sb="113" eb="115">
      <t>キョウカ</t>
    </rPh>
    <rPh sb="115" eb="117">
      <t>タンニン</t>
    </rPh>
    <rPh sb="118" eb="119">
      <t>カ</t>
    </rPh>
    <rPh sb="127" eb="130">
      <t>センモンテキ</t>
    </rPh>
    <rPh sb="131" eb="133">
      <t>シエン</t>
    </rPh>
    <rPh sb="139" eb="140">
      <t>スコ</t>
    </rPh>
    <rPh sb="143" eb="145">
      <t>セイカ</t>
    </rPh>
    <rPh sb="146" eb="147">
      <t>アラワ</t>
    </rPh>
    <rPh sb="152" eb="154">
      <t>ジドウ</t>
    </rPh>
    <rPh sb="154" eb="157">
      <t>セイトカイ</t>
    </rPh>
    <rPh sb="158" eb="160">
      <t>チュウシン</t>
    </rPh>
    <rPh sb="162" eb="164">
      <t>ガッコウ</t>
    </rPh>
    <rPh sb="164" eb="166">
      <t>ギョウジ</t>
    </rPh>
    <rPh sb="167" eb="169">
      <t>カクシュ</t>
    </rPh>
    <rPh sb="169" eb="171">
      <t>カツドウ</t>
    </rPh>
    <rPh sb="172" eb="175">
      <t>セッキョクテキ</t>
    </rPh>
    <rPh sb="176" eb="177">
      <t>ト</t>
    </rPh>
    <rPh sb="178" eb="179">
      <t>ク</t>
    </rPh>
    <rPh sb="185" eb="188">
      <t>ケイカクテキ</t>
    </rPh>
    <rPh sb="193" eb="195">
      <t>キョウイク</t>
    </rPh>
    <rPh sb="196" eb="198">
      <t>ジンケン</t>
    </rPh>
    <rPh sb="198" eb="200">
      <t>キョウイク</t>
    </rPh>
    <rPh sb="201" eb="203">
      <t>ドウトク</t>
    </rPh>
    <rPh sb="203" eb="205">
      <t>キョウイク</t>
    </rPh>
    <rPh sb="206" eb="207">
      <t>ト</t>
    </rPh>
    <rPh sb="208" eb="209">
      <t>ク</t>
    </rPh>
    <rPh sb="211" eb="213">
      <t>キョウイク</t>
    </rPh>
    <rPh sb="213" eb="215">
      <t>ソウダン</t>
    </rPh>
    <rPh sb="215" eb="217">
      <t>タイセイ</t>
    </rPh>
    <rPh sb="218" eb="220">
      <t>ジュウジツ</t>
    </rPh>
    <rPh sb="229" eb="231">
      <t>ジドウ</t>
    </rPh>
    <rPh sb="231" eb="233">
      <t>セイト</t>
    </rPh>
    <rPh sb="234" eb="237">
      <t>イヨクテキ</t>
    </rPh>
    <rPh sb="238" eb="239">
      <t>オ</t>
    </rPh>
    <rPh sb="240" eb="241">
      <t>ツ</t>
    </rPh>
    <rPh sb="243" eb="245">
      <t>ガッコウ</t>
    </rPh>
    <rPh sb="245" eb="247">
      <t>セイカツ</t>
    </rPh>
    <rPh sb="248" eb="249">
      <t>オク</t>
    </rPh>
    <rPh sb="257" eb="259">
      <t>ホンコウ</t>
    </rPh>
    <rPh sb="261" eb="263">
      <t>シゼン</t>
    </rPh>
    <rPh sb="263" eb="265">
      <t>サイガイ</t>
    </rPh>
    <rPh sb="265" eb="266">
      <t>トウ</t>
    </rPh>
    <rPh sb="267" eb="268">
      <t>カン</t>
    </rPh>
    <rPh sb="270" eb="272">
      <t>ボウサイ</t>
    </rPh>
    <rPh sb="273" eb="275">
      <t>ヒナン</t>
    </rPh>
    <rPh sb="275" eb="277">
      <t>イシキ</t>
    </rPh>
    <rPh sb="278" eb="280">
      <t>イクセイ</t>
    </rPh>
    <rPh sb="281" eb="283">
      <t>ヒツヨウ</t>
    </rPh>
    <rPh sb="283" eb="286">
      <t>フカケツ</t>
    </rPh>
    <rPh sb="290" eb="293">
      <t>ケイカクテキ</t>
    </rPh>
    <rPh sb="296" eb="298">
      <t>ジュウジツ</t>
    </rPh>
    <rPh sb="300" eb="302">
      <t>カツドウ</t>
    </rPh>
    <rPh sb="307" eb="308">
      <t>トク</t>
    </rPh>
    <rPh sb="310" eb="312">
      <t>ガッコウ</t>
    </rPh>
    <rPh sb="312" eb="314">
      <t>ホケン</t>
    </rPh>
    <rPh sb="314" eb="317">
      <t>イインカイ</t>
    </rPh>
    <rPh sb="318" eb="319">
      <t>ナカ</t>
    </rPh>
    <rPh sb="321" eb="323">
      <t>ボウサイ</t>
    </rPh>
    <rPh sb="327" eb="329">
      <t>セイビ</t>
    </rPh>
    <rPh sb="330" eb="333">
      <t>ホゴシャ</t>
    </rPh>
    <rPh sb="334" eb="336">
      <t>イッショ</t>
    </rPh>
    <rPh sb="337" eb="338">
      <t>スス</t>
    </rPh>
    <rPh sb="345" eb="347">
      <t>イギ</t>
    </rPh>
    <phoneticPr fontId="8"/>
  </si>
  <si>
    <t xml:space="preserve">
○　個別性や課題を知り、解決に向けた
　具体的対応はどのように検証し、子ど
　も一人一人に分かりやすく、かえすこ
　とが重要と考える。
○　個別の指導計画の確率と具体的な対
　応をお願いしたい。
○　学習に関しては、家庭の協力が得ら
　れる具体的な対策を取ることが重要で
　ある。</t>
    <rPh sb="3" eb="6">
      <t>コベツセイ</t>
    </rPh>
    <rPh sb="7" eb="9">
      <t>カダイ</t>
    </rPh>
    <rPh sb="10" eb="11">
      <t>シ</t>
    </rPh>
    <rPh sb="13" eb="15">
      <t>カイケツ</t>
    </rPh>
    <rPh sb="16" eb="17">
      <t>ム</t>
    </rPh>
    <rPh sb="21" eb="24">
      <t>グタイテキ</t>
    </rPh>
    <rPh sb="24" eb="26">
      <t>タイオウ</t>
    </rPh>
    <rPh sb="32" eb="34">
      <t>ケンショウ</t>
    </rPh>
    <rPh sb="36" eb="37">
      <t>コ</t>
    </rPh>
    <rPh sb="41" eb="43">
      <t>ヒトリ</t>
    </rPh>
    <rPh sb="43" eb="45">
      <t>ヒトリ</t>
    </rPh>
    <rPh sb="46" eb="47">
      <t>ワ</t>
    </rPh>
    <rPh sb="61" eb="63">
      <t>ジュウヨウ</t>
    </rPh>
    <rPh sb="64" eb="65">
      <t>カンガ</t>
    </rPh>
    <rPh sb="71" eb="73">
      <t>コベツ</t>
    </rPh>
    <rPh sb="74" eb="76">
      <t>シドウ</t>
    </rPh>
    <rPh sb="76" eb="78">
      <t>ケイカク</t>
    </rPh>
    <rPh sb="79" eb="81">
      <t>カクリツ</t>
    </rPh>
    <rPh sb="82" eb="85">
      <t>グタイテキ</t>
    </rPh>
    <rPh sb="86" eb="87">
      <t>タイ</t>
    </rPh>
    <rPh sb="89" eb="90">
      <t>オウ</t>
    </rPh>
    <rPh sb="92" eb="93">
      <t>ネガ</t>
    </rPh>
    <rPh sb="101" eb="103">
      <t>ガクシュウ</t>
    </rPh>
    <rPh sb="104" eb="105">
      <t>カン</t>
    </rPh>
    <rPh sb="109" eb="111">
      <t>カテイ</t>
    </rPh>
    <rPh sb="112" eb="114">
      <t>キョウリョク</t>
    </rPh>
    <rPh sb="115" eb="116">
      <t>エ</t>
    </rPh>
    <rPh sb="121" eb="124">
      <t>グタイテキ</t>
    </rPh>
    <rPh sb="125" eb="127">
      <t>タイサク</t>
    </rPh>
    <rPh sb="128" eb="129">
      <t>ト</t>
    </rPh>
    <rPh sb="133" eb="135">
      <t>ジュウヨウ</t>
    </rPh>
    <phoneticPr fontId="1"/>
  </si>
  <si>
    <t xml:space="preserve">
○　少人数での部活動で数々の実績は評
　価できる。
○　子どもたちの声から、給食の量が増
　えたことに満足しているようだ。</t>
    <rPh sb="3" eb="6">
      <t>ショウニンズウ</t>
    </rPh>
    <rPh sb="8" eb="11">
      <t>ブカツドウ</t>
    </rPh>
    <rPh sb="12" eb="14">
      <t>カズカズ</t>
    </rPh>
    <rPh sb="15" eb="17">
      <t>ジッセキ</t>
    </rPh>
    <rPh sb="18" eb="19">
      <t>ヒョウ</t>
    </rPh>
    <rPh sb="21" eb="22">
      <t>アタイ</t>
    </rPh>
    <rPh sb="29" eb="30">
      <t>コ</t>
    </rPh>
    <rPh sb="35" eb="36">
      <t>コエ</t>
    </rPh>
    <rPh sb="39" eb="41">
      <t>キュウショク</t>
    </rPh>
    <rPh sb="42" eb="43">
      <t>リョウ</t>
    </rPh>
    <rPh sb="44" eb="45">
      <t>フ</t>
    </rPh>
    <rPh sb="52" eb="54">
      <t>マンゾク</t>
    </rPh>
    <phoneticPr fontId="1"/>
  </si>
  <si>
    <t xml:space="preserve">
○　地域ならではの特色と、地域のコミ
　ュニティーの場としての学校の位置づ
　けを大切にし、今後も取組を継続して
　ほしい。
○　地域と一体となった学校づくりが行
　われていると思う。
○　色々な活動をテレビ・報道等を通じ
　て見るが、ＰＴＡはメールで情報を得
　るが、地域住民にも発信する術はない
　ものか？（伝言板・掲示板等）</t>
    <rPh sb="3" eb="5">
      <t>チイキ</t>
    </rPh>
    <rPh sb="10" eb="12">
      <t>トクショク</t>
    </rPh>
    <rPh sb="14" eb="16">
      <t>チイキ</t>
    </rPh>
    <rPh sb="27" eb="28">
      <t>バ</t>
    </rPh>
    <rPh sb="32" eb="34">
      <t>ガッコウ</t>
    </rPh>
    <rPh sb="35" eb="37">
      <t>イチ</t>
    </rPh>
    <rPh sb="42" eb="44">
      <t>タイセツ</t>
    </rPh>
    <rPh sb="47" eb="49">
      <t>コンゴ</t>
    </rPh>
    <rPh sb="50" eb="52">
      <t>トリクミ</t>
    </rPh>
    <rPh sb="53" eb="55">
      <t>ケイゾク</t>
    </rPh>
    <rPh sb="66" eb="68">
      <t>チイキ</t>
    </rPh>
    <rPh sb="69" eb="71">
      <t>イッタイ</t>
    </rPh>
    <rPh sb="75" eb="77">
      <t>ガッコウ</t>
    </rPh>
    <rPh sb="81" eb="82">
      <t>オコナ</t>
    </rPh>
    <rPh sb="90" eb="91">
      <t>オモ</t>
    </rPh>
    <rPh sb="96" eb="98">
      <t>イロイロ</t>
    </rPh>
    <rPh sb="99" eb="101">
      <t>カツドウ</t>
    </rPh>
    <rPh sb="106" eb="108">
      <t>ホウドウ</t>
    </rPh>
    <rPh sb="108" eb="109">
      <t>トウ</t>
    </rPh>
    <rPh sb="110" eb="111">
      <t>ツウ</t>
    </rPh>
    <rPh sb="115" eb="116">
      <t>ミ</t>
    </rPh>
    <rPh sb="127" eb="129">
      <t>ジョウホウ</t>
    </rPh>
    <rPh sb="130" eb="131">
      <t>エ</t>
    </rPh>
    <rPh sb="136" eb="138">
      <t>チイキ</t>
    </rPh>
    <rPh sb="138" eb="140">
      <t>ジュウミン</t>
    </rPh>
    <rPh sb="142" eb="144">
      <t>ハッシン</t>
    </rPh>
    <rPh sb="146" eb="147">
      <t>スベ</t>
    </rPh>
    <rPh sb="157" eb="160">
      <t>デンゴンバン</t>
    </rPh>
    <rPh sb="161" eb="164">
      <t>ケイジバン</t>
    </rPh>
    <rPh sb="164" eb="165">
      <t>トウ</t>
    </rPh>
    <phoneticPr fontId="1"/>
  </si>
  <si>
    <t>坂元信之</t>
    <rPh sb="0" eb="2">
      <t>サカモト</t>
    </rPh>
    <rPh sb="2" eb="4">
      <t>ノブユキ</t>
    </rPh>
    <phoneticPr fontId="8"/>
  </si>
  <si>
    <t xml:space="preserve">
○　少人数ならではの良さを生かし、体
　験的な活動を取り入れ、児童生徒一人
　一人の良さを伸ばしていく取組をお願
　いしたい。
○　児童生徒のちょっとした変化に気づ
　く力、その背景にある問題を見抜く洞
　察力を高める研修の充実が必要であ
　る。</t>
    <rPh sb="3" eb="6">
      <t>ショウニンズウ</t>
    </rPh>
    <rPh sb="11" eb="12">
      <t>ヨ</t>
    </rPh>
    <rPh sb="14" eb="15">
      <t>イ</t>
    </rPh>
    <rPh sb="18" eb="19">
      <t>カラダ</t>
    </rPh>
    <rPh sb="21" eb="22">
      <t>ゲン</t>
    </rPh>
    <rPh sb="22" eb="23">
      <t>テキ</t>
    </rPh>
    <rPh sb="24" eb="26">
      <t>カツドウ</t>
    </rPh>
    <rPh sb="27" eb="28">
      <t>ト</t>
    </rPh>
    <rPh sb="29" eb="30">
      <t>イ</t>
    </rPh>
    <rPh sb="32" eb="34">
      <t>ジドウ</t>
    </rPh>
    <rPh sb="34" eb="36">
      <t>セイト</t>
    </rPh>
    <rPh sb="36" eb="38">
      <t>ヒトリ</t>
    </rPh>
    <rPh sb="40" eb="42">
      <t>ヒトリ</t>
    </rPh>
    <rPh sb="43" eb="44">
      <t>ヨ</t>
    </rPh>
    <rPh sb="46" eb="47">
      <t>ノ</t>
    </rPh>
    <rPh sb="52" eb="54">
      <t>トリクミ</t>
    </rPh>
    <rPh sb="56" eb="57">
      <t>ネガ</t>
    </rPh>
    <rPh sb="67" eb="69">
      <t>ジドウ</t>
    </rPh>
    <rPh sb="69" eb="71">
      <t>セイト</t>
    </rPh>
    <rPh sb="78" eb="80">
      <t>ヘンカ</t>
    </rPh>
    <rPh sb="81" eb="82">
      <t>キ</t>
    </rPh>
    <rPh sb="86" eb="87">
      <t>チカラ</t>
    </rPh>
    <rPh sb="90" eb="92">
      <t>ハイケイ</t>
    </rPh>
    <rPh sb="95" eb="97">
      <t>モンダイ</t>
    </rPh>
    <rPh sb="98" eb="100">
      <t>ミヌ</t>
    </rPh>
    <rPh sb="107" eb="108">
      <t>タカ</t>
    </rPh>
    <rPh sb="110" eb="112">
      <t>ケンシュウ</t>
    </rPh>
    <rPh sb="113" eb="115">
      <t>ジュウジツ</t>
    </rPh>
    <rPh sb="116" eb="118">
      <t>ヒツヨウ</t>
    </rPh>
    <phoneticPr fontId="1"/>
  </si>
  <si>
    <t>２　次年度への改善に向けて
　 児童生徒の学力向上には、教師の指導力の更なる向上と児童生徒の家庭学習の充実が不可欠である。特に、児童の学習意欲の向上と家庭学習習慣の定着に向けて、学習する意義や目標を考えさせ、学習習慣、生活習慣の定着を図るため、保護者による家庭での協力を依頼する必要がある。ＩＣＴ機器の活用を進め、ＡＩドリル等、効果的に個別に対応できる支援をより充実させ、学力の向上に努める。さらに、特別な配慮を要する児童生徒に対する研修を定期的に行い、理解を深め、支援体制の構築を図り、実践につなげたい。また、安心安全で開かれた学校づくりのために、地域や関係諸機関と連携を深め、防災教育、キャリア教育のより一層の充実を図るとともに、更なる環境整備の充実に努めたい。</t>
    <rPh sb="16" eb="18">
      <t>ジドウ</t>
    </rPh>
    <rPh sb="18" eb="20">
      <t>セイト</t>
    </rPh>
    <rPh sb="21" eb="23">
      <t>ガクリョク</t>
    </rPh>
    <rPh sb="23" eb="25">
      <t>コウジョウ</t>
    </rPh>
    <rPh sb="54" eb="57">
      <t>フカケツ</t>
    </rPh>
    <rPh sb="61" eb="62">
      <t>トク</t>
    </rPh>
    <rPh sb="64" eb="66">
      <t>ジドウ</t>
    </rPh>
    <rPh sb="67" eb="69">
      <t>ガクシュウ</t>
    </rPh>
    <rPh sb="69" eb="71">
      <t>イヨク</t>
    </rPh>
    <rPh sb="72" eb="74">
      <t>コウジョウ</t>
    </rPh>
    <rPh sb="75" eb="77">
      <t>カテイ</t>
    </rPh>
    <rPh sb="77" eb="79">
      <t>ガクシュウ</t>
    </rPh>
    <rPh sb="79" eb="81">
      <t>シュウカン</t>
    </rPh>
    <rPh sb="82" eb="84">
      <t>テイチャク</t>
    </rPh>
    <rPh sb="85" eb="86">
      <t>ム</t>
    </rPh>
    <rPh sb="89" eb="91">
      <t>ガクシュウ</t>
    </rPh>
    <rPh sb="93" eb="95">
      <t>イギ</t>
    </rPh>
    <rPh sb="96" eb="98">
      <t>モクヒョウ</t>
    </rPh>
    <rPh sb="99" eb="100">
      <t>カンガ</t>
    </rPh>
    <rPh sb="104" eb="106">
      <t>ガクシュウ</t>
    </rPh>
    <rPh sb="106" eb="108">
      <t>シュウカン</t>
    </rPh>
    <rPh sb="109" eb="111">
      <t>セイカツ</t>
    </rPh>
    <rPh sb="111" eb="113">
      <t>シュウカン</t>
    </rPh>
    <rPh sb="114" eb="116">
      <t>テイチャク</t>
    </rPh>
    <rPh sb="117" eb="118">
      <t>ハカ</t>
    </rPh>
    <rPh sb="122" eb="125">
      <t>ホゴシャ</t>
    </rPh>
    <rPh sb="128" eb="130">
      <t>カテイ</t>
    </rPh>
    <rPh sb="132" eb="134">
      <t>キョウリョク</t>
    </rPh>
    <rPh sb="135" eb="137">
      <t>イライ</t>
    </rPh>
    <rPh sb="139" eb="141">
      <t>ヒツヨウ</t>
    </rPh>
    <rPh sb="148" eb="150">
      <t>キキ</t>
    </rPh>
    <rPh sb="151" eb="153">
      <t>カツヨウ</t>
    </rPh>
    <rPh sb="154" eb="155">
      <t>スス</t>
    </rPh>
    <rPh sb="162" eb="163">
      <t>トウ</t>
    </rPh>
    <rPh sb="164" eb="167">
      <t>コウカテキ</t>
    </rPh>
    <rPh sb="168" eb="170">
      <t>コベツ</t>
    </rPh>
    <rPh sb="171" eb="173">
      <t>タイオウ</t>
    </rPh>
    <rPh sb="176" eb="178">
      <t>シエン</t>
    </rPh>
    <rPh sb="181" eb="183">
      <t>ジュウジツ</t>
    </rPh>
    <rPh sb="186" eb="188">
      <t>ガクリョク</t>
    </rPh>
    <rPh sb="189" eb="191">
      <t>コウジョウ</t>
    </rPh>
    <rPh sb="192" eb="193">
      <t>ツト</t>
    </rPh>
    <rPh sb="200" eb="202">
      <t>トクベツ</t>
    </rPh>
    <rPh sb="203" eb="205">
      <t>ハイリョ</t>
    </rPh>
    <rPh sb="206" eb="207">
      <t>ヨウ</t>
    </rPh>
    <rPh sb="209" eb="211">
      <t>ジドウ</t>
    </rPh>
    <rPh sb="211" eb="213">
      <t>セイト</t>
    </rPh>
    <rPh sb="214" eb="215">
      <t>タイ</t>
    </rPh>
    <rPh sb="217" eb="219">
      <t>ケンシュウ</t>
    </rPh>
    <rPh sb="220" eb="223">
      <t>テイキテキ</t>
    </rPh>
    <rPh sb="224" eb="225">
      <t>オコナ</t>
    </rPh>
    <rPh sb="227" eb="229">
      <t>リカイ</t>
    </rPh>
    <rPh sb="230" eb="231">
      <t>フカ</t>
    </rPh>
    <rPh sb="233" eb="235">
      <t>シエン</t>
    </rPh>
    <rPh sb="235" eb="237">
      <t>タイセイ</t>
    </rPh>
    <rPh sb="238" eb="240">
      <t>コウチク</t>
    </rPh>
    <rPh sb="241" eb="242">
      <t>ハカ</t>
    </rPh>
    <rPh sb="244" eb="246">
      <t>ジッセン</t>
    </rPh>
    <rPh sb="256" eb="258">
      <t>アンシン</t>
    </rPh>
    <rPh sb="258" eb="260">
      <t>アンゼン</t>
    </rPh>
    <rPh sb="261" eb="262">
      <t>ヒラ</t>
    </rPh>
    <rPh sb="265" eb="267">
      <t>ガッコウ</t>
    </rPh>
    <rPh sb="275" eb="277">
      <t>チイキ</t>
    </rPh>
    <rPh sb="278" eb="280">
      <t>カンケイ</t>
    </rPh>
    <rPh sb="280" eb="283">
      <t>ショキカン</t>
    </rPh>
    <rPh sb="284" eb="286">
      <t>レンケイ</t>
    </rPh>
    <rPh sb="287" eb="288">
      <t>フカ</t>
    </rPh>
    <rPh sb="290" eb="292">
      <t>ボウサイ</t>
    </rPh>
    <rPh sb="292" eb="294">
      <t>キョウイク</t>
    </rPh>
    <rPh sb="299" eb="301">
      <t>キョウイク</t>
    </rPh>
    <rPh sb="304" eb="306">
      <t>イッソウ</t>
    </rPh>
    <rPh sb="307" eb="309">
      <t>ジュウジツ</t>
    </rPh>
    <rPh sb="310" eb="311">
      <t>ハカ</t>
    </rPh>
    <rPh sb="317" eb="318">
      <t>サラ</t>
    </rPh>
    <rPh sb="320" eb="322">
      <t>カンキョウ</t>
    </rPh>
    <rPh sb="322" eb="324">
      <t>セイビ</t>
    </rPh>
    <rPh sb="325" eb="327">
      <t>ジュウジツ</t>
    </rPh>
    <rPh sb="328" eb="329">
      <t>ツト</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</si>
</sst>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0.0_);[Red]\(0.0\)"/>
  </numFmts>
  <fonts count="19" x14ac:knownFonts="1">
    <font>
      <sz val="11"/>
      <color theme="1"/>
      <name val="游ゴシック"/>
      <family val="2"/>
      <charset val="128"/>
      <scheme val="minor"/>
    </font>
    <font>
      <sz val="6"/>
      <name val="游ゴシック"/>
      <family val="2"/>
      <charset val="128"/>
      <scheme val="minor"/>
    </font>
    <font>
      <sz val="16"/>
      <color theme="1"/>
      <name val="UD デジタル 教科書体 NP-R"/>
      <family val="1"/>
      <charset val="128"/>
    </font>
    <font>
      <sz val="11"/>
      <color theme="1"/>
      <name val="UD デジタル 教科書体 NP-R"/>
      <family val="1"/>
      <charset val="128"/>
    </font>
    <font>
      <sz val="11"/>
      <color theme="1"/>
      <name val="游ゴシック"/>
      <family val="2"/>
      <charset val="128"/>
      <scheme val="minor"/>
    </font>
    <font>
      <sz val="18"/>
      <color theme="1"/>
      <name val="UD デジタル 教科書体 NP-B"/>
      <family val="1"/>
      <charset val="128"/>
    </font>
    <font>
      <sz val="12"/>
      <color theme="1"/>
      <name val="UD デジタル 教科書体 NP-R"/>
      <family val="1"/>
      <charset val="128"/>
    </font>
    <font>
      <sz val="12"/>
      <color theme="1"/>
      <name val="UD デジタル 教科書体 NP-B"/>
      <family val="1"/>
      <charset val="128"/>
    </font>
    <font>
      <sz val="6"/>
      <name val="ＭＳ 明朝"/>
      <family val="2"/>
      <charset val="128"/>
    </font>
    <font>
      <sz val="12"/>
      <color theme="1"/>
      <name val="UD デジタル 教科書体 NK-R"/>
      <family val="1"/>
      <charset val="128"/>
    </font>
    <font>
      <sz val="14"/>
      <color theme="1"/>
      <name val="UD デジタル 教科書体 NP-R"/>
      <family val="1"/>
      <charset val="128"/>
    </font>
    <font>
      <b/>
      <sz val="12"/>
      <color theme="1"/>
      <name val="UD デジタル 教科書体 NP-R"/>
      <family val="1"/>
      <charset val="128"/>
    </font>
    <font>
      <b/>
      <sz val="10"/>
      <color theme="1"/>
      <name val="UD デジタル 教科書体 NP-R"/>
      <family val="1"/>
      <charset val="128"/>
    </font>
    <font>
      <b/>
      <u val="double"/>
      <sz val="12"/>
      <color theme="1"/>
      <name val="UD デジタル 教科書体 NP-B"/>
      <family val="1"/>
      <charset val="128"/>
    </font>
    <font>
      <b/>
      <sz val="11"/>
      <color theme="1"/>
      <name val="UD デジタル 教科書体 NP-R"/>
      <family val="1"/>
      <charset val="128"/>
    </font>
    <font>
      <sz val="16"/>
      <color theme="1"/>
      <name val="UD デジタル 教科書体 NK-B"/>
      <family val="1"/>
      <charset val="128"/>
    </font>
    <font>
      <sz val="11"/>
      <color rgb="FFFF0000"/>
      <name val="UD デジタル 教科書体 NP-R"/>
      <family val="1"/>
      <charset val="128"/>
    </font>
    <font>
      <b/>
      <u val="double"/>
      <sz val="12"/>
      <color theme="1"/>
      <name val="UD デジタル 教科書体 NK-R"/>
      <family val="1"/>
      <charset val="128"/>
    </font>
    <font>
      <b/>
      <u val="double"/>
      <sz val="11"/>
      <color theme="1"/>
      <name val="UD デジタル 教科書体 NK-R"/>
      <family val="1"/>
      <charset val="128"/>
    </font>
  </fonts>
  <fills count="3">
    <fill>
      <patternFill patternType="none"/>
    </fill>
    <fill>
      <patternFill patternType="gray125"/>
    </fill>
    <fill>
      <patternFill patternType="solid">
        <fgColor theme="0"/>
        <bgColor indexed="64"/>
      </patternFill>
    </fill>
  </fills>
  <borders count="93">
    <border>
      <left/>
      <right/>
      <top/>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top style="thick">
        <color indexed="64"/>
      </top>
      <bottom style="medium">
        <color indexed="64"/>
      </bottom>
      <diagonal/>
    </border>
    <border>
      <left style="thick">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thick">
        <color indexed="64"/>
      </top>
      <bottom/>
      <diagonal/>
    </border>
    <border>
      <left style="medium">
        <color indexed="64"/>
      </left>
      <right style="medium">
        <color indexed="64"/>
      </right>
      <top/>
      <bottom style="thick">
        <color indexed="64"/>
      </bottom>
      <diagonal/>
    </border>
    <border>
      <left style="medium">
        <color indexed="64"/>
      </left>
      <right/>
      <top style="thick">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thick">
        <color indexed="64"/>
      </bottom>
      <diagonal/>
    </border>
    <border>
      <left style="medium">
        <color indexed="64"/>
      </left>
      <right/>
      <top style="thick">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style="thick">
        <color indexed="64"/>
      </bottom>
      <diagonal/>
    </border>
    <border>
      <left style="thin">
        <color indexed="64"/>
      </left>
      <right/>
      <top style="medium">
        <color indexed="64"/>
      </top>
      <bottom style="thick">
        <color indexed="64"/>
      </bottom>
      <diagonal/>
    </border>
    <border>
      <left style="thin">
        <color indexed="64"/>
      </left>
      <right/>
      <top style="thick">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thick">
        <color indexed="64"/>
      </right>
      <top/>
      <bottom/>
      <diagonal/>
    </border>
    <border>
      <left style="thick">
        <color indexed="64"/>
      </left>
      <right style="thick">
        <color indexed="64"/>
      </right>
      <top/>
      <bottom style="medium">
        <color indexed="64"/>
      </bottom>
      <diagonal/>
    </border>
    <border>
      <left style="thick">
        <color indexed="64"/>
      </left>
      <right style="thick">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ck">
        <color indexed="64"/>
      </right>
      <top style="thick">
        <color indexed="64"/>
      </top>
      <bottom/>
      <diagonal/>
    </border>
    <border>
      <left style="medium">
        <color indexed="64"/>
      </left>
      <right style="thick">
        <color indexed="64"/>
      </right>
      <top/>
      <bottom/>
      <diagonal/>
    </border>
    <border>
      <left style="medium">
        <color indexed="64"/>
      </left>
      <right style="thick">
        <color indexed="64"/>
      </right>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ck">
        <color indexed="64"/>
      </right>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ck">
        <color indexed="64"/>
      </right>
      <top style="medium">
        <color indexed="64"/>
      </top>
      <bottom/>
      <diagonal/>
    </border>
    <border>
      <left/>
      <right style="thick">
        <color indexed="64"/>
      </right>
      <top style="thick">
        <color indexed="64"/>
      </top>
      <bottom/>
      <diagonal/>
    </border>
    <border>
      <left/>
      <right style="thick">
        <color indexed="64"/>
      </right>
      <top/>
      <bottom style="thick">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right/>
      <top style="thick">
        <color indexed="64"/>
      </top>
      <bottom style="thick">
        <color indexed="64"/>
      </bottom>
      <diagonal/>
    </border>
    <border>
      <left style="thin">
        <color indexed="64"/>
      </left>
      <right style="thick">
        <color indexed="64"/>
      </right>
      <top style="medium">
        <color indexed="64"/>
      </top>
      <bottom/>
      <diagonal/>
    </border>
    <border>
      <left style="thin">
        <color indexed="64"/>
      </left>
      <right style="thick">
        <color indexed="64"/>
      </right>
      <top/>
      <bottom style="medium">
        <color indexed="64"/>
      </bottom>
      <diagonal/>
    </border>
    <border>
      <left/>
      <right/>
      <top style="medium">
        <color indexed="64"/>
      </top>
      <bottom/>
      <diagonal/>
    </border>
    <border diagonalUp="1">
      <left style="medium">
        <color indexed="64"/>
      </left>
      <right style="thin">
        <color indexed="64"/>
      </right>
      <top style="medium">
        <color indexed="64"/>
      </top>
      <bottom/>
      <diagonal style="thin">
        <color indexed="64"/>
      </diagonal>
    </border>
    <border diagonalUp="1">
      <left style="medium">
        <color indexed="64"/>
      </left>
      <right style="thin">
        <color indexed="64"/>
      </right>
      <top/>
      <bottom style="medium">
        <color indexed="64"/>
      </bottom>
      <diagonal style="thin">
        <color indexed="64"/>
      </diagonal>
    </border>
    <border>
      <left/>
      <right/>
      <top/>
      <bottom style="medium">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medium">
        <color indexed="64"/>
      </left>
      <right style="thin">
        <color indexed="64"/>
      </right>
      <top style="thick">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style="thick">
        <color indexed="64"/>
      </top>
      <bottom/>
      <diagonal style="thin">
        <color indexed="64"/>
      </diagonal>
    </border>
    <border diagonalUp="1">
      <left style="thin">
        <color indexed="64"/>
      </left>
      <right style="thin">
        <color indexed="64"/>
      </right>
      <top/>
      <bottom/>
      <diagonal style="thin">
        <color indexed="64"/>
      </diagonal>
    </border>
    <border>
      <left style="medium">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n">
        <color indexed="64"/>
      </left>
      <right style="thick">
        <color indexed="64"/>
      </right>
      <top/>
      <bottom/>
      <diagonal/>
    </border>
    <border>
      <left style="thick">
        <color indexed="64"/>
      </left>
      <right/>
      <top/>
      <bottom/>
      <diagonal/>
    </border>
    <border>
      <left style="thick">
        <color indexed="64"/>
      </left>
      <right/>
      <top/>
      <bottom style="medium">
        <color indexed="64"/>
      </bottom>
      <diagonal/>
    </border>
    <border>
      <left style="thick">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ck">
        <color indexed="64"/>
      </right>
      <top/>
      <bottom/>
      <diagonal/>
    </border>
    <border>
      <left style="medium">
        <color indexed="64"/>
      </left>
      <right style="medium">
        <color indexed="64"/>
      </right>
      <top/>
      <bottom style="double">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87">
    <xf numFmtId="0" fontId="0" fillId="0" borderId="0" xfId="0">
      <alignment vertical="center"/>
    </xf>
    <xf numFmtId="0" fontId="6" fillId="0" borderId="5" xfId="0" applyFont="1" applyBorder="1" applyAlignment="1">
      <alignment horizontal="center" vertical="center" wrapText="1"/>
    </xf>
    <xf numFmtId="0" fontId="6" fillId="0" borderId="7" xfId="0" applyFont="1" applyBorder="1" applyAlignment="1">
      <alignment horizontal="justify" vertical="center" wrapText="1"/>
    </xf>
    <xf numFmtId="176" fontId="2" fillId="2" borderId="38" xfId="1" applyNumberFormat="1" applyFont="1" applyFill="1" applyBorder="1" applyAlignment="1">
      <alignment horizontal="center" vertical="center" wrapText="1"/>
    </xf>
    <xf numFmtId="176" fontId="2" fillId="2" borderId="39" xfId="1" applyNumberFormat="1" applyFont="1" applyFill="1" applyBorder="1" applyAlignment="1">
      <alignment horizontal="center" vertical="center" wrapText="1"/>
    </xf>
    <xf numFmtId="0" fontId="6" fillId="0" borderId="0" xfId="0" applyFont="1" applyBorder="1" applyAlignment="1">
      <alignment horizontal="justify" vertical="center" wrapText="1"/>
    </xf>
    <xf numFmtId="0" fontId="10" fillId="0" borderId="0" xfId="0" applyFont="1" applyBorder="1" applyAlignment="1">
      <alignment vertical="top" wrapText="1"/>
    </xf>
    <xf numFmtId="0" fontId="3" fillId="0" borderId="0" xfId="0" applyFont="1" applyBorder="1">
      <alignment vertical="center"/>
    </xf>
    <xf numFmtId="0" fontId="0" fillId="0" borderId="0" xfId="0" applyBorder="1">
      <alignment vertical="center"/>
    </xf>
    <xf numFmtId="0" fontId="0" fillId="0" borderId="0" xfId="0" applyAlignment="1">
      <alignment horizontal="right" vertical="center"/>
    </xf>
    <xf numFmtId="176" fontId="2" fillId="0" borderId="0" xfId="1" applyNumberFormat="1" applyFont="1" applyBorder="1" applyAlignment="1">
      <alignment horizontal="right" vertical="center" wrapText="1"/>
    </xf>
    <xf numFmtId="176" fontId="12" fillId="0" borderId="55" xfId="1" applyNumberFormat="1" applyFont="1" applyBorder="1" applyAlignment="1">
      <alignment horizontal="center" vertical="center" wrapText="1"/>
    </xf>
    <xf numFmtId="176" fontId="12" fillId="0" borderId="41" xfId="1" applyNumberFormat="1" applyFont="1" applyBorder="1" applyAlignment="1">
      <alignment horizontal="center" vertical="center" wrapText="1"/>
    </xf>
    <xf numFmtId="176" fontId="12" fillId="0" borderId="23" xfId="1" applyNumberFormat="1" applyFont="1" applyBorder="1" applyAlignment="1">
      <alignment horizontal="center" vertical="center" wrapText="1"/>
    </xf>
    <xf numFmtId="176" fontId="3" fillId="0" borderId="14" xfId="1" applyNumberFormat="1" applyFont="1" applyBorder="1" applyAlignment="1">
      <alignment horizontal="center" vertical="center" wrapText="1"/>
    </xf>
    <xf numFmtId="176" fontId="3" fillId="0" borderId="20" xfId="1" applyNumberFormat="1" applyFont="1" applyBorder="1" applyAlignment="1">
      <alignment horizontal="center" vertical="center" wrapText="1"/>
    </xf>
    <xf numFmtId="0" fontId="3" fillId="0" borderId="61" xfId="0" applyFont="1" applyBorder="1">
      <alignment vertical="center"/>
    </xf>
    <xf numFmtId="0" fontId="9" fillId="0" borderId="6" xfId="0" applyFont="1" applyBorder="1" applyAlignment="1">
      <alignment horizontal="justify" vertical="center" wrapText="1"/>
    </xf>
    <xf numFmtId="0" fontId="9" fillId="0" borderId="7" xfId="0" applyFont="1" applyBorder="1" applyAlignment="1">
      <alignment horizontal="justify" vertical="center" wrapText="1"/>
    </xf>
    <xf numFmtId="0" fontId="9" fillId="0" borderId="13" xfId="0" applyFont="1" applyBorder="1" applyAlignment="1">
      <alignment horizontal="justify" vertical="center" wrapText="1"/>
    </xf>
    <xf numFmtId="0" fontId="9" fillId="0" borderId="3" xfId="0" applyFont="1" applyBorder="1" applyAlignment="1">
      <alignment horizontal="justify" vertical="center" wrapText="1"/>
    </xf>
    <xf numFmtId="0" fontId="9" fillId="0" borderId="56" xfId="0" applyFont="1" applyBorder="1" applyAlignment="1">
      <alignment horizontal="justify" vertical="center" wrapText="1"/>
    </xf>
    <xf numFmtId="0" fontId="9" fillId="0" borderId="81" xfId="0" applyFont="1" applyBorder="1" applyAlignment="1">
      <alignment horizontal="justify" vertical="center" wrapText="1"/>
    </xf>
    <xf numFmtId="0" fontId="3" fillId="0" borderId="6" xfId="0" applyFont="1" applyBorder="1" applyAlignment="1">
      <alignment horizontal="justify" vertical="center" wrapText="1"/>
    </xf>
    <xf numFmtId="38" fontId="2" fillId="2" borderId="29" xfId="1" applyNumberFormat="1" applyFont="1" applyFill="1" applyBorder="1" applyAlignment="1">
      <alignment horizontal="center" vertical="center" wrapText="1"/>
    </xf>
    <xf numFmtId="40" fontId="2" fillId="2" borderId="29" xfId="1" applyNumberFormat="1" applyFont="1" applyFill="1" applyBorder="1" applyAlignment="1">
      <alignment horizontal="center" vertical="center" wrapText="1"/>
    </xf>
    <xf numFmtId="0" fontId="6" fillId="0" borderId="1" xfId="0" applyFont="1" applyBorder="1" applyAlignment="1">
      <alignment horizontal="center" vertical="center" wrapText="1"/>
    </xf>
    <xf numFmtId="38" fontId="2" fillId="2" borderId="0" xfId="1" applyNumberFormat="1" applyFont="1" applyFill="1" applyBorder="1" applyAlignment="1">
      <alignment horizontal="center" vertical="center" wrapText="1"/>
    </xf>
    <xf numFmtId="0" fontId="6" fillId="0" borderId="7" xfId="0" applyFont="1" applyBorder="1" applyAlignment="1">
      <alignment horizontal="center" vertical="center" wrapText="1"/>
    </xf>
    <xf numFmtId="0" fontId="0" fillId="0" borderId="87" xfId="0" applyBorder="1">
      <alignment vertical="center"/>
    </xf>
    <xf numFmtId="176" fontId="2" fillId="2" borderId="23" xfId="1" applyNumberFormat="1" applyFont="1" applyFill="1" applyBorder="1" applyAlignment="1">
      <alignment horizontal="center" vertical="center" wrapText="1"/>
    </xf>
    <xf numFmtId="0" fontId="18" fillId="0" borderId="88" xfId="0" applyFont="1" applyBorder="1" applyAlignment="1">
      <alignment horizontal="justify" vertical="center" wrapText="1"/>
    </xf>
    <xf numFmtId="0" fontId="17" fillId="0" borderId="6" xfId="0" applyFont="1" applyBorder="1" applyAlignment="1">
      <alignment horizontal="left" vertical="center" wrapText="1"/>
    </xf>
    <xf numFmtId="0" fontId="17" fillId="0" borderId="3" xfId="0" applyFont="1" applyBorder="1" applyAlignment="1">
      <alignment horizontal="justify" vertical="center" wrapText="1"/>
    </xf>
    <xf numFmtId="0" fontId="6" fillId="0" borderId="29" xfId="0" applyFont="1" applyBorder="1" applyAlignment="1">
      <alignment horizontal="left" vertical="justify" wrapText="1"/>
    </xf>
    <xf numFmtId="0" fontId="9" fillId="0" borderId="11" xfId="0" applyFont="1" applyBorder="1" applyAlignment="1">
      <alignment horizontal="justify" vertical="center" wrapText="1"/>
    </xf>
    <xf numFmtId="38" fontId="15" fillId="2" borderId="45" xfId="1" applyNumberFormat="1" applyFont="1" applyFill="1" applyBorder="1" applyAlignment="1">
      <alignment horizontal="center" vertical="center" wrapText="1"/>
    </xf>
    <xf numFmtId="177" fontId="2" fillId="2" borderId="47" xfId="1" applyNumberFormat="1" applyFont="1" applyFill="1" applyBorder="1" applyAlignment="1">
      <alignment horizontal="center" vertical="center" wrapText="1"/>
    </xf>
    <xf numFmtId="38" fontId="15" fillId="2" borderId="46" xfId="1" applyNumberFormat="1" applyFont="1" applyFill="1" applyBorder="1" applyAlignment="1">
      <alignment horizontal="center" vertical="center" wrapText="1"/>
    </xf>
    <xf numFmtId="38" fontId="15" fillId="2" borderId="47" xfId="1" applyNumberFormat="1" applyFont="1" applyFill="1" applyBorder="1" applyAlignment="1">
      <alignment horizontal="center" vertical="center" wrapText="1"/>
    </xf>
    <xf numFmtId="38" fontId="2" fillId="0" borderId="37" xfId="1" applyNumberFormat="1" applyFont="1" applyBorder="1" applyAlignment="1">
      <alignment horizontal="center" vertical="center" wrapText="1"/>
    </xf>
    <xf numFmtId="176" fontId="12" fillId="0" borderId="89" xfId="1" applyNumberFormat="1" applyFont="1" applyBorder="1" applyAlignment="1">
      <alignment horizontal="center" vertical="center" wrapText="1"/>
    </xf>
    <xf numFmtId="176" fontId="12" fillId="0" borderId="92" xfId="1" applyNumberFormat="1" applyFont="1" applyBorder="1" applyAlignment="1">
      <alignment horizontal="center" vertical="center" wrapText="1"/>
    </xf>
    <xf numFmtId="40" fontId="2" fillId="2" borderId="30" xfId="1" applyNumberFormat="1" applyFont="1" applyFill="1" applyBorder="1" applyAlignment="1">
      <alignment horizontal="center" vertical="center" wrapText="1"/>
    </xf>
    <xf numFmtId="40" fontId="2" fillId="2" borderId="28" xfId="1" applyNumberFormat="1" applyFont="1" applyFill="1" applyBorder="1" applyAlignment="1">
      <alignment horizontal="center" vertical="center" wrapText="1"/>
    </xf>
    <xf numFmtId="40" fontId="2" fillId="2" borderId="27" xfId="1" applyNumberFormat="1" applyFont="1" applyFill="1" applyBorder="1" applyAlignment="1">
      <alignment horizontal="center" vertical="center" wrapText="1"/>
    </xf>
    <xf numFmtId="0" fontId="9" fillId="0" borderId="59" xfId="0" applyFont="1" applyBorder="1" applyAlignment="1">
      <alignment horizontal="left" vertical="center" wrapText="1"/>
    </xf>
    <xf numFmtId="0" fontId="9" fillId="0" borderId="58" xfId="0" applyFont="1" applyBorder="1" applyAlignment="1">
      <alignment horizontal="left" vertical="center" wrapText="1"/>
    </xf>
    <xf numFmtId="0" fontId="9" fillId="0" borderId="43" xfId="0" applyFont="1" applyBorder="1" applyAlignment="1">
      <alignment horizontal="left" vertical="center" wrapText="1"/>
    </xf>
    <xf numFmtId="0" fontId="9" fillId="0" borderId="60" xfId="0" applyFont="1" applyBorder="1" applyAlignment="1">
      <alignment horizontal="left" vertical="center" wrapText="1"/>
    </xf>
    <xf numFmtId="0" fontId="9" fillId="0" borderId="14" xfId="0" applyFont="1" applyBorder="1" applyAlignment="1">
      <alignment horizontal="left" vertical="center" wrapText="1"/>
    </xf>
    <xf numFmtId="0" fontId="9" fillId="0" borderId="44" xfId="0" applyFont="1" applyBorder="1" applyAlignment="1">
      <alignment horizontal="left" vertical="center" wrapText="1"/>
    </xf>
    <xf numFmtId="0" fontId="6" fillId="0" borderId="80" xfId="0" applyFont="1" applyBorder="1" applyAlignment="1">
      <alignment horizontal="left" vertical="justify" wrapText="1"/>
    </xf>
    <xf numFmtId="0" fontId="6" fillId="0" borderId="60" xfId="0" applyFont="1" applyBorder="1" applyAlignment="1">
      <alignment horizontal="left" vertical="justify" wrapText="1"/>
    </xf>
    <xf numFmtId="0" fontId="6" fillId="0" borderId="26" xfId="0" applyFont="1" applyBorder="1" applyAlignment="1">
      <alignment horizontal="left" vertical="center" wrapText="1"/>
    </xf>
    <xf numFmtId="0" fontId="6" fillId="0" borderId="28" xfId="0" applyFont="1" applyBorder="1" applyAlignment="1">
      <alignment horizontal="left" vertical="center" wrapText="1"/>
    </xf>
    <xf numFmtId="0" fontId="6" fillId="0" borderId="29" xfId="0" applyFont="1" applyBorder="1" applyAlignment="1">
      <alignment horizontal="left" vertical="center" wrapText="1"/>
    </xf>
    <xf numFmtId="0" fontId="6" fillId="0" borderId="30" xfId="0" applyFont="1" applyBorder="1" applyAlignment="1">
      <alignment horizontal="left" vertical="center" wrapText="1"/>
    </xf>
    <xf numFmtId="0" fontId="6" fillId="0" borderId="30" xfId="0" applyFont="1" applyBorder="1" applyAlignment="1">
      <alignment horizontal="left" vertical="justify" wrapText="1"/>
    </xf>
    <xf numFmtId="0" fontId="6" fillId="0" borderId="28" xfId="0" applyFont="1" applyBorder="1" applyAlignment="1">
      <alignment horizontal="left" vertical="justify" wrapText="1"/>
    </xf>
    <xf numFmtId="0" fontId="6" fillId="0" borderId="27" xfId="0" applyFont="1" applyBorder="1" applyAlignment="1">
      <alignment horizontal="left" vertical="justify" wrapText="1"/>
    </xf>
    <xf numFmtId="0" fontId="6" fillId="0" borderId="26" xfId="0" applyFont="1" applyBorder="1" applyAlignment="1">
      <alignment horizontal="left" vertical="justify" wrapText="1"/>
    </xf>
    <xf numFmtId="0" fontId="6" fillId="0" borderId="29" xfId="0" applyFont="1" applyBorder="1" applyAlignment="1">
      <alignment horizontal="left" vertical="justify" wrapText="1"/>
    </xf>
    <xf numFmtId="38" fontId="2" fillId="2" borderId="30" xfId="1" applyNumberFormat="1" applyFont="1" applyFill="1" applyBorder="1" applyAlignment="1">
      <alignment horizontal="center" vertical="center" wrapText="1"/>
    </xf>
    <xf numFmtId="38" fontId="2" fillId="2" borderId="27" xfId="1" applyNumberFormat="1" applyFont="1" applyFill="1" applyBorder="1" applyAlignment="1">
      <alignment horizontal="center" vertical="center" wrapText="1"/>
    </xf>
    <xf numFmtId="0" fontId="3" fillId="0" borderId="8" xfId="0" applyFont="1" applyBorder="1" applyAlignment="1">
      <alignment horizontal="justify" vertical="center" wrapText="1"/>
    </xf>
    <xf numFmtId="0" fontId="3" fillId="0" borderId="11" xfId="0" applyFont="1" applyBorder="1" applyAlignment="1">
      <alignment horizontal="justify" vertical="center" wrapText="1"/>
    </xf>
    <xf numFmtId="0" fontId="3" fillId="0" borderId="12" xfId="0" applyFont="1" applyBorder="1" applyAlignment="1">
      <alignment horizontal="justify" vertical="center" wrapText="1"/>
    </xf>
    <xf numFmtId="176" fontId="2" fillId="2" borderId="15" xfId="1" applyNumberFormat="1" applyFont="1" applyFill="1" applyBorder="1" applyAlignment="1">
      <alignment horizontal="center" vertical="center" wrapText="1"/>
    </xf>
    <xf numFmtId="176" fontId="2" fillId="2" borderId="16" xfId="1" applyNumberFormat="1" applyFont="1" applyFill="1" applyBorder="1" applyAlignment="1">
      <alignment horizontal="center" vertical="center" wrapText="1"/>
    </xf>
    <xf numFmtId="176" fontId="2" fillId="2" borderId="17" xfId="1" applyNumberFormat="1" applyFont="1" applyFill="1" applyBorder="1" applyAlignment="1">
      <alignment horizontal="center" vertical="center" wrapText="1"/>
    </xf>
    <xf numFmtId="176" fontId="2" fillId="2" borderId="21" xfId="1" applyNumberFormat="1" applyFont="1" applyFill="1" applyBorder="1" applyAlignment="1">
      <alignment horizontal="center" vertical="center" wrapText="1"/>
    </xf>
    <xf numFmtId="176" fontId="2" fillId="2" borderId="22" xfId="1" applyNumberFormat="1" applyFont="1" applyFill="1" applyBorder="1" applyAlignment="1">
      <alignment horizontal="center" vertical="center" wrapText="1"/>
    </xf>
    <xf numFmtId="176" fontId="2" fillId="2" borderId="23" xfId="1" applyNumberFormat="1" applyFont="1" applyFill="1" applyBorder="1" applyAlignment="1">
      <alignment horizontal="center" vertical="center" wrapText="1"/>
    </xf>
    <xf numFmtId="0" fontId="3" fillId="0" borderId="13" xfId="0" applyFont="1" applyBorder="1" applyAlignment="1">
      <alignment horizontal="justify" vertical="center" wrapText="1"/>
    </xf>
    <xf numFmtId="0" fontId="3" fillId="0" borderId="9" xfId="0" applyFont="1" applyBorder="1" applyAlignment="1">
      <alignment horizontal="justify" vertical="center" wrapText="1"/>
    </xf>
    <xf numFmtId="176" fontId="2" fillId="2" borderId="18" xfId="1" applyNumberFormat="1" applyFont="1" applyFill="1" applyBorder="1" applyAlignment="1">
      <alignment horizontal="center" vertical="center" wrapText="1"/>
    </xf>
    <xf numFmtId="176" fontId="2" fillId="2" borderId="19" xfId="1" applyNumberFormat="1" applyFont="1" applyFill="1" applyBorder="1" applyAlignment="1">
      <alignment horizontal="center" vertical="center" wrapText="1"/>
    </xf>
    <xf numFmtId="176" fontId="2" fillId="2" borderId="24" xfId="1" applyNumberFormat="1" applyFont="1" applyFill="1" applyBorder="1" applyAlignment="1">
      <alignment horizontal="center" vertical="center" wrapText="1"/>
    </xf>
    <xf numFmtId="176" fontId="2" fillId="2" borderId="25" xfId="1" applyNumberFormat="1" applyFont="1" applyFill="1" applyBorder="1" applyAlignment="1">
      <alignment horizontal="center" vertical="center" wrapText="1"/>
    </xf>
    <xf numFmtId="0" fontId="5" fillId="0" borderId="0" xfId="0" applyFont="1" applyBorder="1" applyAlignment="1">
      <alignment horizontal="right"/>
    </xf>
    <xf numFmtId="176" fontId="2" fillId="2" borderId="56" xfId="1" applyNumberFormat="1" applyFont="1" applyFill="1" applyBorder="1" applyAlignment="1">
      <alignment horizontal="center" vertical="center" wrapText="1"/>
    </xf>
    <xf numFmtId="176" fontId="2" fillId="2" borderId="54" xfId="1" applyNumberFormat="1" applyFont="1" applyFill="1" applyBorder="1" applyAlignment="1">
      <alignment horizontal="center" vertical="center" wrapText="1"/>
    </xf>
    <xf numFmtId="176" fontId="2" fillId="2" borderId="31" xfId="1" applyNumberFormat="1" applyFont="1" applyFill="1" applyBorder="1" applyAlignment="1">
      <alignment horizontal="center" vertical="center" wrapText="1"/>
    </xf>
    <xf numFmtId="176" fontId="2" fillId="2" borderId="40" xfId="1" applyNumberFormat="1" applyFont="1" applyFill="1" applyBorder="1" applyAlignment="1">
      <alignment horizontal="center" vertical="center" wrapText="1"/>
    </xf>
    <xf numFmtId="176" fontId="2" fillId="2" borderId="62" xfId="1" applyNumberFormat="1" applyFont="1" applyFill="1" applyBorder="1" applyAlignment="1">
      <alignment horizontal="center" vertical="center" wrapText="1"/>
    </xf>
    <xf numFmtId="176" fontId="2" fillId="2" borderId="77" xfId="1" applyNumberFormat="1" applyFont="1" applyFill="1" applyBorder="1" applyAlignment="1">
      <alignment horizontal="center" vertical="center" wrapText="1"/>
    </xf>
    <xf numFmtId="38" fontId="2" fillId="2" borderId="28" xfId="1" applyNumberFormat="1" applyFont="1" applyFill="1" applyBorder="1" applyAlignment="1">
      <alignment horizontal="center" vertical="center" wrapText="1"/>
    </xf>
    <xf numFmtId="0" fontId="14" fillId="0" borderId="13" xfId="0" applyFont="1" applyBorder="1" applyAlignment="1">
      <alignment horizontal="left" vertical="center" wrapText="1"/>
    </xf>
    <xf numFmtId="0" fontId="14" fillId="0" borderId="12" xfId="0" applyFont="1" applyBorder="1" applyAlignment="1">
      <alignment horizontal="left" vertical="center" wrapText="1"/>
    </xf>
    <xf numFmtId="38" fontId="2" fillId="2" borderId="29" xfId="1" applyNumberFormat="1" applyFont="1" applyFill="1" applyBorder="1" applyAlignment="1">
      <alignment horizontal="center" vertical="center" wrapText="1"/>
    </xf>
    <xf numFmtId="0" fontId="6" fillId="0" borderId="26" xfId="0" applyFont="1" applyBorder="1" applyAlignment="1">
      <alignment horizontal="left" vertical="top" wrapText="1"/>
    </xf>
    <xf numFmtId="0" fontId="6" fillId="0" borderId="28" xfId="0" applyFont="1" applyBorder="1" applyAlignment="1">
      <alignment horizontal="left" vertical="top" wrapText="1"/>
    </xf>
    <xf numFmtId="0" fontId="6" fillId="0" borderId="27" xfId="0" applyFont="1" applyBorder="1" applyAlignment="1">
      <alignment horizontal="left" vertical="top" wrapText="1"/>
    </xf>
    <xf numFmtId="176" fontId="2" fillId="2" borderId="75" xfId="1" applyNumberFormat="1" applyFont="1" applyFill="1" applyBorder="1" applyAlignment="1">
      <alignment horizontal="center" vertical="center" wrapText="1"/>
    </xf>
    <xf numFmtId="176" fontId="2" fillId="2" borderId="41" xfId="1" applyNumberFormat="1" applyFont="1" applyFill="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40" fontId="2" fillId="2" borderId="26" xfId="1" applyNumberFormat="1" applyFont="1" applyFill="1" applyBorder="1" applyAlignment="1">
      <alignment horizontal="center" vertical="center" wrapText="1"/>
    </xf>
    <xf numFmtId="40" fontId="2" fillId="2" borderId="29" xfId="1" applyNumberFormat="1" applyFont="1" applyFill="1" applyBorder="1" applyAlignment="1">
      <alignment horizontal="center" vertical="center" wrapText="1"/>
    </xf>
    <xf numFmtId="0" fontId="6" fillId="0" borderId="79" xfId="0" applyFont="1" applyBorder="1" applyAlignment="1">
      <alignment horizontal="left" vertical="justify" wrapText="1"/>
    </xf>
    <xf numFmtId="0" fontId="14" fillId="0" borderId="11" xfId="0" applyFont="1" applyBorder="1" applyAlignment="1">
      <alignment horizontal="justify" vertical="center" wrapText="1"/>
    </xf>
    <xf numFmtId="0" fontId="14" fillId="0" borderId="12" xfId="0" applyFont="1" applyBorder="1" applyAlignment="1">
      <alignment horizontal="justify" vertical="center" wrapText="1"/>
    </xf>
    <xf numFmtId="176" fontId="2" fillId="2" borderId="65" xfId="1" applyNumberFormat="1" applyFont="1" applyFill="1" applyBorder="1" applyAlignment="1">
      <alignment horizontal="center" vertical="center" wrapText="1"/>
    </xf>
    <xf numFmtId="176" fontId="2" fillId="2" borderId="66" xfId="1" applyNumberFormat="1" applyFont="1" applyFill="1" applyBorder="1" applyAlignment="1">
      <alignment horizontal="center" vertical="center" wrapText="1"/>
    </xf>
    <xf numFmtId="176" fontId="2" fillId="2" borderId="68" xfId="1" applyNumberFormat="1" applyFont="1" applyFill="1" applyBorder="1" applyAlignment="1">
      <alignment horizontal="center" vertical="center" wrapText="1"/>
    </xf>
    <xf numFmtId="176" fontId="2" fillId="2" borderId="69" xfId="1" applyNumberFormat="1" applyFont="1" applyFill="1" applyBorder="1" applyAlignment="1">
      <alignment horizontal="center" vertical="center" wrapText="1"/>
    </xf>
    <xf numFmtId="176" fontId="2" fillId="2" borderId="64" xfId="1" applyNumberFormat="1" applyFont="1" applyFill="1" applyBorder="1" applyAlignment="1">
      <alignment horizontal="center" vertical="center" wrapText="1"/>
    </xf>
    <xf numFmtId="176" fontId="2" fillId="2" borderId="67" xfId="1" applyNumberFormat="1" applyFont="1" applyFill="1" applyBorder="1" applyAlignment="1">
      <alignment horizontal="center" vertical="center" wrapText="1"/>
    </xf>
    <xf numFmtId="176" fontId="2" fillId="2" borderId="0" xfId="1" applyNumberFormat="1" applyFont="1" applyFill="1" applyBorder="1" applyAlignment="1">
      <alignment horizontal="center" vertical="center" wrapText="1"/>
    </xf>
    <xf numFmtId="0" fontId="6" fillId="0" borderId="78" xfId="0" applyFont="1" applyBorder="1" applyAlignment="1">
      <alignment horizontal="left" vertical="justify"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4" xfId="0" applyFont="1" applyBorder="1" applyAlignment="1">
      <alignment horizontal="center" vertical="center" wrapText="1"/>
    </xf>
    <xf numFmtId="38" fontId="2" fillId="2" borderId="26" xfId="1" applyNumberFormat="1" applyFont="1" applyFill="1" applyBorder="1" applyAlignment="1">
      <alignment horizontal="center" vertical="center" wrapText="1"/>
    </xf>
    <xf numFmtId="0" fontId="6" fillId="0" borderId="5" xfId="0" applyFont="1" applyBorder="1" applyAlignment="1">
      <alignment horizontal="left" vertical="top" wrapText="1" indent="1"/>
    </xf>
    <xf numFmtId="176" fontId="2" fillId="2" borderId="55" xfId="1" applyNumberFormat="1" applyFont="1" applyFill="1" applyBorder="1" applyAlignment="1">
      <alignment horizontal="center" vertical="center" wrapText="1"/>
    </xf>
    <xf numFmtId="176" fontId="2" fillId="2" borderId="63" xfId="1" applyNumberFormat="1" applyFont="1" applyFill="1" applyBorder="1" applyAlignment="1">
      <alignment horizontal="center" vertical="center" wrapText="1"/>
    </xf>
    <xf numFmtId="176" fontId="2" fillId="2" borderId="74" xfId="1" applyNumberFormat="1" applyFont="1" applyFill="1" applyBorder="1" applyAlignment="1">
      <alignment horizontal="center" vertical="center" wrapText="1"/>
    </xf>
    <xf numFmtId="176" fontId="2" fillId="2" borderId="76" xfId="1" applyNumberFormat="1" applyFont="1" applyFill="1" applyBorder="1" applyAlignment="1">
      <alignment horizontal="center" vertical="center" wrapText="1"/>
    </xf>
    <xf numFmtId="0" fontId="14" fillId="0" borderId="13" xfId="0" applyFont="1" applyBorder="1" applyAlignment="1">
      <alignment horizontal="justify" vertical="center" wrapText="1"/>
    </xf>
    <xf numFmtId="0" fontId="14" fillId="0" borderId="9" xfId="0" applyFont="1" applyBorder="1" applyAlignment="1">
      <alignment horizontal="justify" vertical="center" wrapText="1"/>
    </xf>
    <xf numFmtId="0" fontId="6" fillId="0" borderId="2" xfId="0" applyFont="1" applyBorder="1" applyAlignment="1">
      <alignment horizontal="left" vertical="top" wrapText="1" indent="1"/>
    </xf>
    <xf numFmtId="176" fontId="2" fillId="2" borderId="70" xfId="1" applyNumberFormat="1" applyFont="1" applyFill="1" applyBorder="1" applyAlignment="1">
      <alignment horizontal="center" vertical="center" wrapText="1"/>
    </xf>
    <xf numFmtId="176" fontId="2" fillId="2" borderId="71" xfId="1" applyNumberFormat="1" applyFont="1" applyFill="1" applyBorder="1" applyAlignment="1">
      <alignment horizontal="center" vertical="center" wrapText="1"/>
    </xf>
    <xf numFmtId="176" fontId="2" fillId="2" borderId="72" xfId="1" applyNumberFormat="1" applyFont="1" applyFill="1" applyBorder="1" applyAlignment="1">
      <alignment horizontal="center" vertical="center" wrapText="1"/>
    </xf>
    <xf numFmtId="176" fontId="2" fillId="2" borderId="73" xfId="1" applyNumberFormat="1" applyFont="1" applyFill="1" applyBorder="1" applyAlignment="1">
      <alignment horizontal="center" vertical="center" wrapText="1"/>
    </xf>
    <xf numFmtId="0" fontId="11" fillId="0" borderId="35" xfId="0" applyFont="1" applyBorder="1" applyAlignment="1">
      <alignment horizontal="center" vertical="center" wrapText="1"/>
    </xf>
    <xf numFmtId="0" fontId="11" fillId="0" borderId="36" xfId="0" applyFont="1" applyBorder="1" applyAlignment="1">
      <alignment horizontal="center" vertical="center" wrapText="1"/>
    </xf>
    <xf numFmtId="38" fontId="15" fillId="2" borderId="46" xfId="1" applyNumberFormat="1" applyFont="1" applyFill="1" applyBorder="1" applyAlignment="1">
      <alignment horizontal="center" vertical="center" wrapText="1"/>
    </xf>
    <xf numFmtId="0" fontId="15" fillId="0" borderId="52" xfId="0" applyFont="1" applyBorder="1" applyAlignment="1">
      <alignment horizontal="center" vertical="center"/>
    </xf>
    <xf numFmtId="0" fontId="15" fillId="0" borderId="46" xfId="0" applyFont="1" applyBorder="1" applyAlignment="1">
      <alignment horizontal="center" vertical="center"/>
    </xf>
    <xf numFmtId="0" fontId="15" fillId="0" borderId="53" xfId="0" applyFont="1" applyBorder="1" applyAlignment="1">
      <alignment horizontal="center" vertical="center"/>
    </xf>
    <xf numFmtId="0" fontId="15" fillId="0" borderId="45" xfId="0" applyFont="1" applyBorder="1" applyAlignment="1">
      <alignment horizontal="center" vertical="center"/>
    </xf>
    <xf numFmtId="38" fontId="15" fillId="2" borderId="45" xfId="1" applyNumberFormat="1" applyFont="1" applyFill="1" applyBorder="1" applyAlignment="1">
      <alignment horizontal="center" vertical="center" wrapText="1"/>
    </xf>
    <xf numFmtId="38" fontId="15" fillId="2" borderId="84" xfId="1" applyNumberFormat="1" applyFont="1" applyFill="1" applyBorder="1" applyAlignment="1">
      <alignment horizontal="center" vertical="center" wrapText="1"/>
    </xf>
    <xf numFmtId="38" fontId="15" fillId="2" borderId="48" xfId="1" applyNumberFormat="1" applyFont="1" applyFill="1" applyBorder="1" applyAlignment="1">
      <alignment horizontal="center" vertical="center" wrapText="1"/>
    </xf>
    <xf numFmtId="38" fontId="15" fillId="2" borderId="49" xfId="1" applyNumberFormat="1" applyFont="1" applyFill="1" applyBorder="1" applyAlignment="1">
      <alignment horizontal="center" vertical="center" wrapText="1"/>
    </xf>
    <xf numFmtId="38" fontId="15" fillId="2" borderId="52" xfId="1" applyNumberFormat="1" applyFont="1" applyFill="1" applyBorder="1" applyAlignment="1">
      <alignment horizontal="center" vertical="center" wrapText="1"/>
    </xf>
    <xf numFmtId="38" fontId="15" fillId="2" borderId="53" xfId="1" applyNumberFormat="1" applyFont="1" applyFill="1" applyBorder="1" applyAlignment="1">
      <alignment horizontal="center" vertical="center" wrapText="1"/>
    </xf>
    <xf numFmtId="38" fontId="15" fillId="2" borderId="50" xfId="1" applyNumberFormat="1" applyFont="1" applyFill="1" applyBorder="1" applyAlignment="1">
      <alignment horizontal="center" vertical="center" wrapText="1"/>
    </xf>
    <xf numFmtId="38" fontId="15" fillId="2" borderId="51" xfId="1" applyNumberFormat="1" applyFont="1" applyFill="1" applyBorder="1" applyAlignment="1">
      <alignment horizontal="center" vertical="center" wrapText="1"/>
    </xf>
    <xf numFmtId="38" fontId="2" fillId="2" borderId="0" xfId="1" applyNumberFormat="1" applyFont="1" applyFill="1" applyBorder="1" applyAlignment="1">
      <alignment horizontal="center" vertical="center" wrapText="1"/>
    </xf>
    <xf numFmtId="0" fontId="0" fillId="0" borderId="0" xfId="0" applyAlignment="1">
      <alignment horizontal="center" vertical="center"/>
    </xf>
    <xf numFmtId="38" fontId="15" fillId="2" borderId="85" xfId="1" applyNumberFormat="1" applyFont="1" applyFill="1" applyBorder="1" applyAlignment="1">
      <alignment horizontal="center" vertical="center" wrapText="1"/>
    </xf>
    <xf numFmtId="38" fontId="2" fillId="0" borderId="42" xfId="1" applyNumberFormat="1" applyFont="1" applyBorder="1" applyAlignment="1">
      <alignment horizontal="center" vertical="center" wrapText="1"/>
    </xf>
    <xf numFmtId="38" fontId="2" fillId="0" borderId="33" xfId="1" applyNumberFormat="1" applyFont="1" applyBorder="1" applyAlignment="1">
      <alignment horizontal="center" vertical="center" wrapText="1"/>
    </xf>
    <xf numFmtId="38" fontId="2" fillId="0" borderId="34" xfId="1" applyNumberFormat="1" applyFont="1" applyBorder="1" applyAlignment="1">
      <alignment horizontal="center" vertical="center" wrapText="1"/>
    </xf>
    <xf numFmtId="38" fontId="15" fillId="2" borderId="47" xfId="1" applyNumberFormat="1" applyFont="1" applyFill="1" applyBorder="1" applyAlignment="1">
      <alignment horizontal="center" vertical="center" wrapText="1"/>
    </xf>
    <xf numFmtId="38" fontId="15" fillId="2" borderId="83" xfId="1" applyNumberFormat="1" applyFont="1" applyFill="1" applyBorder="1" applyAlignment="1">
      <alignment horizontal="center" vertical="center" wrapText="1"/>
    </xf>
    <xf numFmtId="38" fontId="2" fillId="0" borderId="37" xfId="1" applyNumberFormat="1" applyFont="1" applyBorder="1" applyAlignment="1">
      <alignment horizontal="center" vertical="center" wrapText="1"/>
    </xf>
    <xf numFmtId="38" fontId="2" fillId="0" borderId="32" xfId="1" applyNumberFormat="1" applyFont="1" applyBorder="1" applyAlignment="1">
      <alignment horizontal="center" vertical="center" wrapText="1"/>
    </xf>
    <xf numFmtId="38" fontId="15" fillId="2" borderId="57" xfId="1" applyNumberFormat="1" applyFont="1" applyFill="1" applyBorder="1" applyAlignment="1">
      <alignment horizontal="center" vertical="center" wrapText="1"/>
    </xf>
    <xf numFmtId="38" fontId="15" fillId="2" borderId="86" xfId="1" applyNumberFormat="1" applyFont="1" applyFill="1" applyBorder="1" applyAlignment="1">
      <alignment horizontal="center" vertical="center" wrapText="1"/>
    </xf>
    <xf numFmtId="38" fontId="2" fillId="0" borderId="30" xfId="1" applyNumberFormat="1" applyFont="1" applyBorder="1" applyAlignment="1">
      <alignment horizontal="center" vertical="center" wrapText="1"/>
    </xf>
    <xf numFmtId="38" fontId="2" fillId="0" borderId="27" xfId="1" applyNumberFormat="1" applyFont="1" applyBorder="1" applyAlignment="1">
      <alignment horizontal="center" vertical="center" wrapText="1"/>
    </xf>
    <xf numFmtId="38" fontId="15" fillId="2" borderId="82" xfId="1" applyNumberFormat="1" applyFont="1" applyFill="1" applyBorder="1" applyAlignment="1">
      <alignment horizontal="center" vertical="center" wrapText="1"/>
    </xf>
    <xf numFmtId="38" fontId="2" fillId="0" borderId="28" xfId="1" applyNumberFormat="1" applyFont="1" applyBorder="1" applyAlignment="1">
      <alignment horizontal="center" vertical="center" wrapText="1"/>
    </xf>
    <xf numFmtId="38" fontId="2" fillId="0" borderId="29" xfId="1" applyNumberFormat="1" applyFont="1" applyBorder="1" applyAlignment="1">
      <alignment horizontal="center" vertical="center" wrapText="1"/>
    </xf>
    <xf numFmtId="0" fontId="15" fillId="0" borderId="82" xfId="0" applyFont="1" applyBorder="1" applyAlignment="1">
      <alignment horizontal="center" vertical="center"/>
    </xf>
    <xf numFmtId="0" fontId="15" fillId="0" borderId="47" xfId="0" applyFont="1" applyBorder="1" applyAlignment="1">
      <alignment horizontal="center" vertical="center"/>
    </xf>
    <xf numFmtId="38" fontId="2" fillId="0" borderId="26" xfId="1" applyNumberFormat="1" applyFont="1" applyBorder="1" applyAlignment="1">
      <alignment horizontal="center" vertical="center" wrapText="1"/>
    </xf>
    <xf numFmtId="0" fontId="6" fillId="0" borderId="43" xfId="0" applyFont="1" applyFill="1" applyBorder="1" applyAlignment="1">
      <alignment horizontal="center" vertical="center" wrapText="1"/>
    </xf>
    <xf numFmtId="0" fontId="6" fillId="0" borderId="44"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16" fillId="0" borderId="58" xfId="0" applyFont="1" applyBorder="1" applyAlignment="1">
      <alignment horizontal="center" wrapText="1"/>
    </xf>
    <xf numFmtId="0" fontId="16" fillId="0" borderId="58" xfId="0" applyFont="1" applyBorder="1" applyAlignment="1">
      <alignment horizontal="center"/>
    </xf>
    <xf numFmtId="177" fontId="2" fillId="2" borderId="90" xfId="1" applyNumberFormat="1" applyFont="1" applyFill="1" applyBorder="1" applyAlignment="1">
      <alignment horizontal="center" vertical="center" wrapText="1"/>
    </xf>
    <xf numFmtId="177" fontId="2" fillId="2" borderId="11" xfId="1" applyNumberFormat="1" applyFont="1" applyFill="1" applyBorder="1" applyAlignment="1">
      <alignment horizontal="center" vertical="center" wrapText="1"/>
    </xf>
    <xf numFmtId="177" fontId="2" fillId="2" borderId="12" xfId="1" applyNumberFormat="1" applyFont="1" applyFill="1" applyBorder="1" applyAlignment="1">
      <alignment horizontal="center" vertical="center" wrapText="1"/>
    </xf>
    <xf numFmtId="177" fontId="2" fillId="2" borderId="91" xfId="1" applyNumberFormat="1" applyFont="1" applyFill="1" applyBorder="1" applyAlignment="1">
      <alignment horizontal="center" vertical="center" wrapText="1"/>
    </xf>
    <xf numFmtId="0" fontId="0" fillId="0" borderId="91" xfId="0" applyBorder="1" applyAlignment="1">
      <alignment horizontal="center" vertical="center" wrapText="1"/>
    </xf>
    <xf numFmtId="177" fontId="2" fillId="2" borderId="13" xfId="1" applyNumberFormat="1" applyFont="1" applyFill="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6" fillId="0" borderId="7" xfId="0" applyFont="1" applyBorder="1" applyAlignment="1">
      <alignment horizontal="left" vertical="top" wrapText="1" indent="1"/>
    </xf>
    <xf numFmtId="0" fontId="6" fillId="0" borderId="6" xfId="0" applyFont="1" applyBorder="1" applyAlignment="1">
      <alignment horizontal="left" vertical="top" wrapText="1" indent="1"/>
    </xf>
    <xf numFmtId="177" fontId="15" fillId="0" borderId="13" xfId="0" applyNumberFormat="1" applyFont="1" applyBorder="1" applyAlignment="1">
      <alignment horizontal="center" vertical="center"/>
    </xf>
    <xf numFmtId="177" fontId="15" fillId="0" borderId="11" xfId="0" applyNumberFormat="1" applyFont="1" applyBorder="1" applyAlignment="1">
      <alignment horizontal="center" vertical="center"/>
    </xf>
    <xf numFmtId="177" fontId="15" fillId="0" borderId="91" xfId="0" applyNumberFormat="1" applyFont="1" applyBorder="1" applyAlignment="1">
      <alignment horizontal="center" vertical="center"/>
    </xf>
    <xf numFmtId="176" fontId="12" fillId="0" borderId="13" xfId="1" applyNumberFormat="1" applyFont="1" applyBorder="1" applyAlignment="1">
      <alignment horizontal="center" vertical="center" wrapText="1"/>
    </xf>
    <xf numFmtId="176" fontId="12" fillId="0" borderId="12" xfId="1" applyNumberFormat="1" applyFont="1" applyBorder="1" applyAlignment="1">
      <alignment horizontal="center" vertical="center" wrapText="1"/>
    </xf>
    <xf numFmtId="0" fontId="5" fillId="0" borderId="0" xfId="0" applyFont="1" applyBorder="1" applyAlignment="1">
      <alignment horizontal="left"/>
    </xf>
  </cellXfs>
  <cellStyles count="2">
    <cellStyle name="桁区切り" xfId="1" builtinId="6"/>
    <cellStyle name="標準" xfId="0" builtinId="0"/>
  </cellStyles>
  <dxfs count="3">
    <dxf>
      <font>
        <color rgb="FF9C5700"/>
      </font>
      <fill>
        <patternFill>
          <bgColor rgb="FFFFEB9C"/>
        </patternFill>
      </fill>
    </dxf>
    <dxf>
      <font>
        <color rgb="FF9C5700"/>
      </font>
      <fill>
        <patternFill>
          <bgColor rgb="FFFFEB9C"/>
        </patternFill>
      </fill>
    </dxf>
    <dxf>
      <fill>
        <patternFill patternType="solid">
          <fgColor rgb="FFFF99CC"/>
          <bgColor rgb="FFFF99CC"/>
        </patternFill>
      </fill>
    </dxf>
  </dxfs>
  <tableStyles count="0" defaultTableStyle="TableStyleMedium2" defaultPivotStyle="PivotStyleLight16"/>
  <colors>
    <mruColors>
      <color rgb="FFFF99CC"/>
      <color rgb="FFFF66FF"/>
      <color rgb="FFFF99FF"/>
      <color rgb="FFFF9999"/>
      <color rgb="FFFFCCCC"/>
      <color rgb="FFFFBD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8404B-197D-40D6-B6C5-011ED8F9B53F}">
  <sheetPr>
    <tabColor rgb="FFFFC000"/>
    <pageSetUpPr fitToPage="1"/>
  </sheetPr>
  <dimension ref="A1:AF52"/>
  <sheetViews>
    <sheetView tabSelected="1" view="pageBreakPreview" topLeftCell="A36" zoomScale="55" zoomScaleNormal="55" zoomScaleSheetLayoutView="55" workbookViewId="0">
      <selection activeCell="G38" sqref="G38:G40"/>
    </sheetView>
  </sheetViews>
  <sheetFormatPr defaultRowHeight="18.75" x14ac:dyDescent="0.4"/>
  <cols>
    <col min="1" max="1" width="1" customWidth="1"/>
    <col min="2" max="2" width="10" customWidth="1"/>
    <col min="3" max="3" width="24.125" customWidth="1"/>
    <col min="4" max="4" width="61.625" customWidth="1"/>
    <col min="5" max="9" width="6.625" customWidth="1"/>
    <col min="10" max="10" width="9" bestFit="1" customWidth="1"/>
    <col min="11" max="12" width="6.625" customWidth="1"/>
    <col min="13" max="13" width="78.375" customWidth="1"/>
    <col min="14" max="14" width="38.25" customWidth="1"/>
  </cols>
  <sheetData>
    <row r="1" spans="1:24" ht="33" customHeight="1" x14ac:dyDescent="0.4">
      <c r="B1" s="186" t="s">
        <v>85</v>
      </c>
      <c r="C1" s="186"/>
      <c r="D1" s="186"/>
      <c r="E1" s="186"/>
      <c r="F1" s="186"/>
      <c r="G1" s="186"/>
      <c r="H1" s="186"/>
      <c r="I1" s="186"/>
      <c r="J1" s="186"/>
      <c r="K1" s="186"/>
      <c r="L1" s="186"/>
      <c r="M1" s="186"/>
      <c r="N1" s="186"/>
    </row>
    <row r="2" spans="1:24" ht="26.25" customHeight="1" thickBot="1" x14ac:dyDescent="0.45">
      <c r="B2" s="80" t="s">
        <v>78</v>
      </c>
      <c r="C2" s="80"/>
      <c r="D2" s="80"/>
      <c r="E2" s="80"/>
      <c r="F2" s="80"/>
      <c r="G2" s="80"/>
      <c r="H2" s="80"/>
      <c r="I2" s="80"/>
      <c r="J2" s="80"/>
      <c r="K2" s="80"/>
      <c r="L2" s="80"/>
      <c r="M2" s="80"/>
      <c r="N2" s="80"/>
    </row>
    <row r="3" spans="1:24" ht="16.5" customHeight="1" thickTop="1" thickBot="1" x14ac:dyDescent="0.45">
      <c r="B3" s="111" t="s">
        <v>0</v>
      </c>
      <c r="C3" s="113" t="s">
        <v>1</v>
      </c>
      <c r="D3" s="113" t="s">
        <v>37</v>
      </c>
      <c r="E3" s="115" t="s">
        <v>39</v>
      </c>
      <c r="F3" s="116"/>
      <c r="G3" s="116"/>
      <c r="H3" s="116"/>
      <c r="I3" s="116"/>
      <c r="J3" s="96" t="s">
        <v>81</v>
      </c>
      <c r="K3" s="96" t="s">
        <v>65</v>
      </c>
      <c r="L3" s="165" t="s">
        <v>66</v>
      </c>
      <c r="M3" s="96" t="s">
        <v>67</v>
      </c>
      <c r="N3" s="167" t="s">
        <v>80</v>
      </c>
      <c r="P3" s="130" t="s">
        <v>71</v>
      </c>
      <c r="Q3" s="131"/>
      <c r="R3" s="131"/>
      <c r="S3" s="131"/>
      <c r="T3" s="131"/>
      <c r="U3" s="131"/>
      <c r="V3" s="184" t="s">
        <v>38</v>
      </c>
    </row>
    <row r="4" spans="1:24" ht="30.75" thickBot="1" x14ac:dyDescent="0.45">
      <c r="B4" s="112"/>
      <c r="C4" s="114"/>
      <c r="D4" s="114"/>
      <c r="E4" s="14" t="s">
        <v>40</v>
      </c>
      <c r="F4" s="15" t="s">
        <v>41</v>
      </c>
      <c r="G4" s="15" t="s">
        <v>42</v>
      </c>
      <c r="H4" s="15" t="s">
        <v>43</v>
      </c>
      <c r="I4" s="15" t="s">
        <v>44</v>
      </c>
      <c r="J4" s="97"/>
      <c r="K4" s="97"/>
      <c r="L4" s="166"/>
      <c r="M4" s="97"/>
      <c r="N4" s="168"/>
      <c r="P4" s="11" t="s">
        <v>45</v>
      </c>
      <c r="Q4" s="13" t="s">
        <v>46</v>
      </c>
      <c r="R4" s="12" t="s">
        <v>70</v>
      </c>
      <c r="S4" s="12" t="s">
        <v>83</v>
      </c>
      <c r="T4" s="41" t="s">
        <v>112</v>
      </c>
      <c r="U4" s="42" t="s">
        <v>82</v>
      </c>
      <c r="V4" s="185"/>
    </row>
    <row r="5" spans="1:24" ht="24.75" customHeight="1" thickTop="1" x14ac:dyDescent="0.4">
      <c r="B5" s="26" t="s">
        <v>2</v>
      </c>
      <c r="C5" s="65" t="s">
        <v>69</v>
      </c>
      <c r="D5" s="2" t="s">
        <v>87</v>
      </c>
      <c r="E5" s="121">
        <v>3</v>
      </c>
      <c r="F5" s="94">
        <v>3.2</v>
      </c>
      <c r="G5" s="94">
        <v>3.5</v>
      </c>
      <c r="H5" s="94">
        <v>3.3</v>
      </c>
      <c r="I5" s="122">
        <v>2.7</v>
      </c>
      <c r="J5" s="98">
        <f>AVERAGE(E5:I8)</f>
        <v>3.1399999999999997</v>
      </c>
      <c r="K5" s="117">
        <f>AVERAGE(E5:I8)</f>
        <v>3.1399999999999997</v>
      </c>
      <c r="L5" s="164">
        <f>V5</f>
        <v>3.1666666666666665</v>
      </c>
      <c r="M5" s="61" t="s">
        <v>92</v>
      </c>
      <c r="N5" s="91" t="s">
        <v>109</v>
      </c>
      <c r="P5" s="133">
        <v>3</v>
      </c>
      <c r="Q5" s="135">
        <v>3</v>
      </c>
      <c r="R5" s="135">
        <v>3</v>
      </c>
      <c r="S5" s="135">
        <v>4</v>
      </c>
      <c r="T5" s="135">
        <v>3</v>
      </c>
      <c r="U5" s="162">
        <v>3</v>
      </c>
      <c r="V5" s="181">
        <f>AVERAGE(P5:U8)</f>
        <v>3.1666666666666665</v>
      </c>
      <c r="W5" s="146"/>
      <c r="X5" s="146"/>
    </row>
    <row r="6" spans="1:24" ht="24.75" customHeight="1" x14ac:dyDescent="0.4">
      <c r="B6" s="1"/>
      <c r="C6" s="66"/>
      <c r="D6" s="18" t="s">
        <v>47</v>
      </c>
      <c r="E6" s="82"/>
      <c r="F6" s="84"/>
      <c r="G6" s="84"/>
      <c r="H6" s="84"/>
      <c r="I6" s="86"/>
      <c r="J6" s="44"/>
      <c r="K6" s="87"/>
      <c r="L6" s="160"/>
      <c r="M6" s="59"/>
      <c r="N6" s="92"/>
      <c r="P6" s="134"/>
      <c r="Q6" s="136"/>
      <c r="R6" s="136"/>
      <c r="S6" s="136"/>
      <c r="T6" s="136"/>
      <c r="U6" s="163"/>
      <c r="V6" s="182"/>
      <c r="W6" s="146"/>
      <c r="X6" s="146"/>
    </row>
    <row r="7" spans="1:24" ht="24.75" customHeight="1" x14ac:dyDescent="0.4">
      <c r="B7" s="118" t="s">
        <v>32</v>
      </c>
      <c r="C7" s="66"/>
      <c r="D7" s="18" t="s">
        <v>3</v>
      </c>
      <c r="E7" s="82"/>
      <c r="F7" s="84"/>
      <c r="G7" s="84"/>
      <c r="H7" s="84"/>
      <c r="I7" s="86"/>
      <c r="J7" s="44"/>
      <c r="K7" s="87"/>
      <c r="L7" s="160"/>
      <c r="M7" s="59"/>
      <c r="N7" s="92"/>
      <c r="P7" s="134"/>
      <c r="Q7" s="136"/>
      <c r="R7" s="136"/>
      <c r="S7" s="136"/>
      <c r="T7" s="136"/>
      <c r="U7" s="163"/>
      <c r="V7" s="182"/>
      <c r="W7" s="146"/>
      <c r="X7" s="146"/>
    </row>
    <row r="8" spans="1:24" ht="44.25" customHeight="1" thickBot="1" x14ac:dyDescent="0.45">
      <c r="B8" s="118"/>
      <c r="C8" s="67"/>
      <c r="D8" s="17" t="s">
        <v>36</v>
      </c>
      <c r="E8" s="119"/>
      <c r="F8" s="95"/>
      <c r="G8" s="95"/>
      <c r="H8" s="95"/>
      <c r="I8" s="120"/>
      <c r="J8" s="99"/>
      <c r="K8" s="90"/>
      <c r="L8" s="161"/>
      <c r="M8" s="62"/>
      <c r="N8" s="92"/>
      <c r="P8" s="134"/>
      <c r="Q8" s="136"/>
      <c r="R8" s="136"/>
      <c r="S8" s="136"/>
      <c r="T8" s="136"/>
      <c r="U8" s="163"/>
      <c r="V8" s="183"/>
      <c r="W8" s="146"/>
      <c r="X8" s="146"/>
    </row>
    <row r="9" spans="1:24" ht="34.5" customHeight="1" x14ac:dyDescent="0.4">
      <c r="B9" s="118"/>
      <c r="C9" s="88" t="s">
        <v>75</v>
      </c>
      <c r="D9" s="19" t="s">
        <v>63</v>
      </c>
      <c r="E9" s="81">
        <v>2.8</v>
      </c>
      <c r="F9" s="83">
        <v>2.9</v>
      </c>
      <c r="G9" s="83">
        <v>2.7</v>
      </c>
      <c r="H9" s="83">
        <v>2.2999999999999998</v>
      </c>
      <c r="I9" s="85">
        <v>2.6</v>
      </c>
      <c r="J9" s="43">
        <f>AVERAGE(E9:I10)</f>
        <v>2.6599999999999997</v>
      </c>
      <c r="K9" s="63">
        <f>AVERAGE(E9:I10)</f>
        <v>2.6599999999999997</v>
      </c>
      <c r="L9" s="63">
        <v>3.2</v>
      </c>
      <c r="M9" s="58" t="s">
        <v>93</v>
      </c>
      <c r="N9" s="92"/>
      <c r="P9" s="132">
        <v>2</v>
      </c>
      <c r="Q9" s="137">
        <v>3</v>
      </c>
      <c r="R9" s="137">
        <v>3</v>
      </c>
      <c r="S9" s="137">
        <v>4</v>
      </c>
      <c r="T9" s="137">
        <v>3</v>
      </c>
      <c r="U9" s="151">
        <v>3</v>
      </c>
      <c r="V9" s="171">
        <f>AVERAGE(P9:U10)</f>
        <v>3</v>
      </c>
      <c r="W9" s="145"/>
      <c r="X9" s="145"/>
    </row>
    <row r="10" spans="1:24" ht="49.5" customHeight="1" thickBot="1" x14ac:dyDescent="0.45">
      <c r="B10" s="118"/>
      <c r="C10" s="89"/>
      <c r="D10" s="31" t="s">
        <v>86</v>
      </c>
      <c r="E10" s="119"/>
      <c r="F10" s="95"/>
      <c r="G10" s="95"/>
      <c r="H10" s="95"/>
      <c r="I10" s="120"/>
      <c r="J10" s="99"/>
      <c r="K10" s="90"/>
      <c r="L10" s="90"/>
      <c r="M10" s="62"/>
      <c r="N10" s="92"/>
      <c r="P10" s="132"/>
      <c r="Q10" s="137"/>
      <c r="R10" s="137"/>
      <c r="S10" s="137"/>
      <c r="T10" s="137"/>
      <c r="U10" s="151"/>
      <c r="V10" s="174"/>
      <c r="W10" s="145"/>
      <c r="X10" s="145"/>
    </row>
    <row r="11" spans="1:24" ht="18.75" customHeight="1" x14ac:dyDescent="0.4">
      <c r="B11" s="118"/>
      <c r="C11" s="74" t="s">
        <v>48</v>
      </c>
      <c r="D11" s="18" t="s">
        <v>4</v>
      </c>
      <c r="E11" s="81">
        <v>3.6</v>
      </c>
      <c r="F11" s="83">
        <v>4</v>
      </c>
      <c r="G11" s="83">
        <v>3.3</v>
      </c>
      <c r="H11" s="83">
        <v>3</v>
      </c>
      <c r="I11" s="85">
        <v>2.7</v>
      </c>
      <c r="J11" s="43">
        <f>AVERAGE(E11:I12)</f>
        <v>3.3199999999999994</v>
      </c>
      <c r="K11" s="63">
        <f>AVERAGE(E11:I12)</f>
        <v>3.3199999999999994</v>
      </c>
      <c r="L11" s="157">
        <v>3</v>
      </c>
      <c r="M11" s="58" t="s">
        <v>94</v>
      </c>
      <c r="N11" s="92"/>
      <c r="P11" s="132">
        <v>3</v>
      </c>
      <c r="Q11" s="137">
        <v>4</v>
      </c>
      <c r="R11" s="137">
        <v>3</v>
      </c>
      <c r="S11" s="137">
        <v>4</v>
      </c>
      <c r="T11" s="137">
        <v>3</v>
      </c>
      <c r="U11" s="151">
        <v>3</v>
      </c>
      <c r="V11" s="171">
        <f>AVERAGE(P11:U12)</f>
        <v>3.3333333333333335</v>
      </c>
      <c r="W11" s="145"/>
      <c r="X11" s="145"/>
    </row>
    <row r="12" spans="1:24" ht="51" customHeight="1" thickBot="1" x14ac:dyDescent="0.45">
      <c r="B12" s="118"/>
      <c r="C12" s="67"/>
      <c r="D12" s="17" t="s">
        <v>5</v>
      </c>
      <c r="E12" s="119"/>
      <c r="F12" s="95"/>
      <c r="G12" s="95"/>
      <c r="H12" s="95"/>
      <c r="I12" s="120"/>
      <c r="J12" s="99"/>
      <c r="K12" s="90"/>
      <c r="L12" s="161"/>
      <c r="M12" s="62"/>
      <c r="N12" s="92"/>
      <c r="P12" s="132"/>
      <c r="Q12" s="137"/>
      <c r="R12" s="137"/>
      <c r="S12" s="137"/>
      <c r="T12" s="137"/>
      <c r="U12" s="151"/>
      <c r="V12" s="174"/>
      <c r="W12" s="145"/>
      <c r="X12" s="145"/>
    </row>
    <row r="13" spans="1:24" ht="23.25" customHeight="1" x14ac:dyDescent="0.4">
      <c r="B13" s="118"/>
      <c r="C13" s="74" t="s">
        <v>49</v>
      </c>
      <c r="D13" s="22" t="s">
        <v>62</v>
      </c>
      <c r="E13" s="81">
        <v>2.9</v>
      </c>
      <c r="F13" s="83">
        <v>3.3</v>
      </c>
      <c r="G13" s="83">
        <v>3.2</v>
      </c>
      <c r="H13" s="83">
        <v>2.9</v>
      </c>
      <c r="I13" s="85">
        <v>3.2</v>
      </c>
      <c r="J13" s="43">
        <f>AVERAGE(E13:I14)</f>
        <v>3.1</v>
      </c>
      <c r="K13" s="63">
        <f>AVERAGE(E13:I14)</f>
        <v>3.1</v>
      </c>
      <c r="L13" s="63">
        <v>3</v>
      </c>
      <c r="M13" s="58" t="s">
        <v>95</v>
      </c>
      <c r="N13" s="92"/>
      <c r="P13" s="132">
        <v>3</v>
      </c>
      <c r="Q13" s="137">
        <v>4</v>
      </c>
      <c r="R13" s="137">
        <v>3</v>
      </c>
      <c r="S13" s="137">
        <v>4</v>
      </c>
      <c r="T13" s="137">
        <v>3</v>
      </c>
      <c r="U13" s="151">
        <v>3</v>
      </c>
      <c r="V13" s="171">
        <f>AVERAGE(P13:U14)</f>
        <v>3.3333333333333335</v>
      </c>
      <c r="W13" s="145"/>
      <c r="X13" s="145"/>
    </row>
    <row r="14" spans="1:24" ht="27" customHeight="1" thickBot="1" x14ac:dyDescent="0.45">
      <c r="A14" s="29"/>
      <c r="B14" s="125"/>
      <c r="C14" s="67"/>
      <c r="D14" s="17" t="s">
        <v>51</v>
      </c>
      <c r="E14" s="82"/>
      <c r="F14" s="84"/>
      <c r="G14" s="84"/>
      <c r="H14" s="84"/>
      <c r="I14" s="86"/>
      <c r="J14" s="45"/>
      <c r="K14" s="64"/>
      <c r="L14" s="87"/>
      <c r="M14" s="59"/>
      <c r="N14" s="92"/>
      <c r="P14" s="132"/>
      <c r="Q14" s="137"/>
      <c r="R14" s="137"/>
      <c r="S14" s="137"/>
      <c r="T14" s="137"/>
      <c r="U14" s="151"/>
      <c r="V14" s="174"/>
      <c r="W14" s="145"/>
      <c r="X14" s="145"/>
    </row>
    <row r="15" spans="1:24" ht="27" customHeight="1" thickTop="1" x14ac:dyDescent="0.4">
      <c r="A15" s="29"/>
      <c r="B15" s="28" t="s">
        <v>6</v>
      </c>
      <c r="C15" s="101" t="s">
        <v>7</v>
      </c>
      <c r="D15" s="18" t="s">
        <v>8</v>
      </c>
      <c r="E15" s="103"/>
      <c r="F15" s="105"/>
      <c r="G15" s="107">
        <v>3.2</v>
      </c>
      <c r="H15" s="78">
        <v>2.8</v>
      </c>
      <c r="I15" s="78">
        <v>2.9</v>
      </c>
      <c r="J15" s="44">
        <f>AVERAGE(G15:I16)</f>
        <v>2.9666666666666668</v>
      </c>
      <c r="K15" s="87">
        <f>AVERAGE(G15:I16)</f>
        <v>2.9666666666666668</v>
      </c>
      <c r="L15" s="157">
        <v>3</v>
      </c>
      <c r="M15" s="52" t="s">
        <v>99</v>
      </c>
      <c r="N15" s="91" t="s">
        <v>113</v>
      </c>
      <c r="P15" s="132">
        <v>3</v>
      </c>
      <c r="Q15" s="137">
        <v>4</v>
      </c>
      <c r="R15" s="137">
        <v>3</v>
      </c>
      <c r="S15" s="137">
        <v>4</v>
      </c>
      <c r="T15" s="137">
        <v>3</v>
      </c>
      <c r="U15" s="151"/>
      <c r="V15" s="171">
        <f>AVERAGE(P15:U16)</f>
        <v>3.4</v>
      </c>
      <c r="W15" s="145"/>
      <c r="X15" s="145"/>
    </row>
    <row r="16" spans="1:24" ht="38.25" customHeight="1" thickBot="1" x14ac:dyDescent="0.45">
      <c r="A16" s="29"/>
      <c r="B16" s="28"/>
      <c r="C16" s="102"/>
      <c r="D16" s="32" t="s">
        <v>88</v>
      </c>
      <c r="E16" s="104"/>
      <c r="F16" s="106"/>
      <c r="G16" s="108"/>
      <c r="H16" s="73"/>
      <c r="I16" s="73"/>
      <c r="J16" s="99"/>
      <c r="K16" s="90"/>
      <c r="L16" s="161"/>
      <c r="M16" s="100"/>
      <c r="N16" s="92"/>
      <c r="P16" s="132"/>
      <c r="Q16" s="137"/>
      <c r="R16" s="137"/>
      <c r="S16" s="137"/>
      <c r="T16" s="137"/>
      <c r="U16" s="151"/>
      <c r="V16" s="174"/>
      <c r="W16" s="145"/>
      <c r="X16" s="145"/>
    </row>
    <row r="17" spans="1:24" ht="18.75" customHeight="1" x14ac:dyDescent="0.4">
      <c r="A17" s="29"/>
      <c r="B17" s="179" t="s">
        <v>31</v>
      </c>
      <c r="C17" s="74" t="s">
        <v>9</v>
      </c>
      <c r="D17" s="19" t="s">
        <v>89</v>
      </c>
      <c r="E17" s="76">
        <v>3.8</v>
      </c>
      <c r="F17" s="83">
        <v>3.9</v>
      </c>
      <c r="G17" s="107">
        <v>3.8</v>
      </c>
      <c r="H17" s="83">
        <v>3.7</v>
      </c>
      <c r="I17" s="78">
        <v>3.5</v>
      </c>
      <c r="J17" s="43">
        <f>AVERAGE(E17:I19)</f>
        <v>3.7399999999999998</v>
      </c>
      <c r="K17" s="63">
        <f>AVERAGE(E17:I19)</f>
        <v>3.7399999999999998</v>
      </c>
      <c r="L17" s="157">
        <v>4</v>
      </c>
      <c r="M17" s="52" t="s">
        <v>96</v>
      </c>
      <c r="N17" s="92"/>
      <c r="P17" s="132">
        <v>3</v>
      </c>
      <c r="Q17" s="137">
        <v>4</v>
      </c>
      <c r="R17" s="137">
        <v>4</v>
      </c>
      <c r="S17" s="137">
        <v>4</v>
      </c>
      <c r="T17" s="137">
        <v>4</v>
      </c>
      <c r="U17" s="151">
        <v>4</v>
      </c>
      <c r="V17" s="171">
        <f>AVERAGE(P17:U19)</f>
        <v>3.8333333333333335</v>
      </c>
      <c r="W17" s="145"/>
      <c r="X17" s="145"/>
    </row>
    <row r="18" spans="1:24" ht="18.75" customHeight="1" x14ac:dyDescent="0.4">
      <c r="A18" s="29"/>
      <c r="B18" s="179"/>
      <c r="C18" s="66"/>
      <c r="D18" s="35" t="s">
        <v>50</v>
      </c>
      <c r="E18" s="69"/>
      <c r="F18" s="84"/>
      <c r="G18" s="109"/>
      <c r="H18" s="84"/>
      <c r="I18" s="72"/>
      <c r="J18" s="44"/>
      <c r="K18" s="87"/>
      <c r="L18" s="160"/>
      <c r="M18" s="110"/>
      <c r="N18" s="92"/>
      <c r="P18" s="132"/>
      <c r="Q18" s="137"/>
      <c r="R18" s="137"/>
      <c r="S18" s="137"/>
      <c r="T18" s="137"/>
      <c r="U18" s="151"/>
      <c r="V18" s="172"/>
      <c r="W18" s="145"/>
      <c r="X18" s="145"/>
    </row>
    <row r="19" spans="1:24" ht="19.5" customHeight="1" thickBot="1" x14ac:dyDescent="0.45">
      <c r="A19" s="29"/>
      <c r="B19" s="179"/>
      <c r="C19" s="67"/>
      <c r="D19" s="17" t="s">
        <v>52</v>
      </c>
      <c r="E19" s="70"/>
      <c r="F19" s="95"/>
      <c r="G19" s="108"/>
      <c r="H19" s="95"/>
      <c r="I19" s="73"/>
      <c r="J19" s="99"/>
      <c r="K19" s="90"/>
      <c r="L19" s="161"/>
      <c r="M19" s="100"/>
      <c r="N19" s="92"/>
      <c r="P19" s="132"/>
      <c r="Q19" s="137"/>
      <c r="R19" s="137"/>
      <c r="S19" s="137"/>
      <c r="T19" s="137"/>
      <c r="U19" s="151"/>
      <c r="V19" s="174"/>
      <c r="W19" s="145"/>
      <c r="X19" s="145"/>
    </row>
    <row r="20" spans="1:24" ht="21.75" customHeight="1" x14ac:dyDescent="0.4">
      <c r="A20" s="29"/>
      <c r="B20" s="179"/>
      <c r="C20" s="74" t="s">
        <v>10</v>
      </c>
      <c r="D20" s="18" t="s">
        <v>72</v>
      </c>
      <c r="E20" s="76">
        <v>2.9</v>
      </c>
      <c r="F20" s="78">
        <v>3.9</v>
      </c>
      <c r="G20" s="78">
        <v>3.3</v>
      </c>
      <c r="H20" s="78">
        <v>3</v>
      </c>
      <c r="I20" s="78">
        <v>3</v>
      </c>
      <c r="J20" s="43">
        <f>AVERAGE(E20:I22)</f>
        <v>3.22</v>
      </c>
      <c r="K20" s="63">
        <f>AVERAGE(E20:I22)</f>
        <v>3.22</v>
      </c>
      <c r="L20" s="157">
        <v>3</v>
      </c>
      <c r="M20" s="52" t="s">
        <v>97</v>
      </c>
      <c r="N20" s="92"/>
      <c r="P20" s="132">
        <v>3</v>
      </c>
      <c r="Q20" s="137">
        <v>3</v>
      </c>
      <c r="R20" s="137">
        <v>3</v>
      </c>
      <c r="S20" s="137">
        <v>4</v>
      </c>
      <c r="T20" s="137">
        <v>4</v>
      </c>
      <c r="U20" s="151">
        <v>3</v>
      </c>
      <c r="V20" s="171">
        <f>AVERAGE(P20:U22)</f>
        <v>3.3333333333333335</v>
      </c>
      <c r="W20" s="145"/>
      <c r="X20" s="145"/>
    </row>
    <row r="21" spans="1:24" ht="21.75" customHeight="1" x14ac:dyDescent="0.4">
      <c r="A21" s="29"/>
      <c r="B21" s="179"/>
      <c r="C21" s="66"/>
      <c r="D21" s="18" t="s">
        <v>53</v>
      </c>
      <c r="E21" s="69"/>
      <c r="F21" s="72"/>
      <c r="G21" s="72"/>
      <c r="H21" s="72"/>
      <c r="I21" s="72"/>
      <c r="J21" s="44"/>
      <c r="K21" s="87"/>
      <c r="L21" s="160"/>
      <c r="M21" s="110"/>
      <c r="N21" s="92"/>
      <c r="P21" s="132"/>
      <c r="Q21" s="137"/>
      <c r="R21" s="137"/>
      <c r="S21" s="137"/>
      <c r="T21" s="137"/>
      <c r="U21" s="151"/>
      <c r="V21" s="172"/>
      <c r="W21" s="145"/>
      <c r="X21" s="145"/>
    </row>
    <row r="22" spans="1:24" ht="22.5" customHeight="1" thickBot="1" x14ac:dyDescent="0.45">
      <c r="A22" s="29"/>
      <c r="B22" s="179"/>
      <c r="C22" s="67"/>
      <c r="D22" s="17" t="s">
        <v>54</v>
      </c>
      <c r="E22" s="70"/>
      <c r="F22" s="73"/>
      <c r="G22" s="73"/>
      <c r="H22" s="73"/>
      <c r="I22" s="73"/>
      <c r="J22" s="99"/>
      <c r="K22" s="90"/>
      <c r="L22" s="161"/>
      <c r="M22" s="100"/>
      <c r="N22" s="92"/>
      <c r="P22" s="132"/>
      <c r="Q22" s="137"/>
      <c r="R22" s="137"/>
      <c r="S22" s="137"/>
      <c r="T22" s="137"/>
      <c r="U22" s="151"/>
      <c r="V22" s="174"/>
      <c r="W22" s="145"/>
      <c r="X22" s="145"/>
    </row>
    <row r="23" spans="1:24" ht="28.5" customHeight="1" x14ac:dyDescent="0.4">
      <c r="A23" s="29"/>
      <c r="B23" s="179"/>
      <c r="C23" s="74" t="s">
        <v>11</v>
      </c>
      <c r="D23" s="18" t="s">
        <v>12</v>
      </c>
      <c r="E23" s="76">
        <v>3.6</v>
      </c>
      <c r="F23" s="78">
        <v>3.8</v>
      </c>
      <c r="G23" s="78">
        <v>2.9</v>
      </c>
      <c r="H23" s="78">
        <v>3</v>
      </c>
      <c r="I23" s="78">
        <v>2.9</v>
      </c>
      <c r="J23" s="43">
        <f>AVERAGE(E23:I24)</f>
        <v>3.2399999999999998</v>
      </c>
      <c r="K23" s="63">
        <f>AVERAGE(E23:I24)</f>
        <v>3.2399999999999998</v>
      </c>
      <c r="L23" s="157">
        <v>3</v>
      </c>
      <c r="M23" s="52" t="s">
        <v>98</v>
      </c>
      <c r="N23" s="92"/>
      <c r="P23" s="132">
        <v>3</v>
      </c>
      <c r="Q23" s="137">
        <v>3</v>
      </c>
      <c r="R23" s="137">
        <v>3</v>
      </c>
      <c r="S23" s="137">
        <v>4</v>
      </c>
      <c r="T23" s="137">
        <v>3</v>
      </c>
      <c r="U23" s="151">
        <v>2</v>
      </c>
      <c r="V23" s="171">
        <f>AVERAGE(P23:U24)</f>
        <v>3</v>
      </c>
      <c r="W23" s="145"/>
      <c r="X23" s="145"/>
    </row>
    <row r="24" spans="1:24" ht="25.5" customHeight="1" thickBot="1" x14ac:dyDescent="0.45">
      <c r="A24" s="29"/>
      <c r="B24" s="180"/>
      <c r="C24" s="75"/>
      <c r="D24" s="20" t="s">
        <v>55</v>
      </c>
      <c r="E24" s="77"/>
      <c r="F24" s="79"/>
      <c r="G24" s="79"/>
      <c r="H24" s="79"/>
      <c r="I24" s="79"/>
      <c r="J24" s="45"/>
      <c r="K24" s="64"/>
      <c r="L24" s="158"/>
      <c r="M24" s="53"/>
      <c r="N24" s="93"/>
      <c r="P24" s="138"/>
      <c r="Q24" s="147"/>
      <c r="R24" s="147"/>
      <c r="S24" s="147"/>
      <c r="T24" s="147"/>
      <c r="U24" s="156"/>
      <c r="V24" s="173"/>
      <c r="W24" s="145"/>
      <c r="X24" s="145"/>
    </row>
    <row r="25" spans="1:24" ht="16.5" customHeight="1" thickTop="1" x14ac:dyDescent="0.4">
      <c r="A25" s="29"/>
      <c r="B25" s="28" t="s">
        <v>13</v>
      </c>
      <c r="C25" s="65" t="s">
        <v>14</v>
      </c>
      <c r="D25" s="18" t="s">
        <v>15</v>
      </c>
      <c r="E25" s="68">
        <v>3.6</v>
      </c>
      <c r="F25" s="71">
        <v>3.8</v>
      </c>
      <c r="G25" s="71">
        <v>3.5</v>
      </c>
      <c r="H25" s="71">
        <v>2.9</v>
      </c>
      <c r="I25" s="71">
        <v>3.2</v>
      </c>
      <c r="J25" s="98">
        <f>AVERAGE(E25:I29)</f>
        <v>3.4</v>
      </c>
      <c r="K25" s="117">
        <f>AVERAGE(E25:I29)</f>
        <v>3.4</v>
      </c>
      <c r="L25" s="154">
        <v>3</v>
      </c>
      <c r="M25" s="54" t="s">
        <v>100</v>
      </c>
      <c r="N25" s="92" t="s">
        <v>110</v>
      </c>
      <c r="P25" s="141">
        <v>3</v>
      </c>
      <c r="Q25" s="142">
        <v>3</v>
      </c>
      <c r="R25" s="142">
        <v>3</v>
      </c>
      <c r="S25" s="142">
        <v>4</v>
      </c>
      <c r="T25" s="142">
        <v>3</v>
      </c>
      <c r="U25" s="159">
        <v>4</v>
      </c>
      <c r="V25" s="176">
        <f>AVERAGE(P25:U29)</f>
        <v>3.3333333333333335</v>
      </c>
      <c r="W25" s="145"/>
      <c r="X25" s="145"/>
    </row>
    <row r="26" spans="1:24" ht="16.5" customHeight="1" x14ac:dyDescent="0.4">
      <c r="B26" s="1"/>
      <c r="C26" s="66"/>
      <c r="D26" s="18" t="s">
        <v>16</v>
      </c>
      <c r="E26" s="69"/>
      <c r="F26" s="72"/>
      <c r="G26" s="72"/>
      <c r="H26" s="72"/>
      <c r="I26" s="72"/>
      <c r="J26" s="44"/>
      <c r="K26" s="87"/>
      <c r="L26" s="149"/>
      <c r="M26" s="55"/>
      <c r="N26" s="92"/>
      <c r="P26" s="132"/>
      <c r="Q26" s="137"/>
      <c r="R26" s="137"/>
      <c r="S26" s="137"/>
      <c r="T26" s="137"/>
      <c r="U26" s="151"/>
      <c r="V26" s="177"/>
      <c r="W26" s="145"/>
      <c r="X26" s="145"/>
    </row>
    <row r="27" spans="1:24" ht="16.5" customHeight="1" x14ac:dyDescent="0.4">
      <c r="B27" s="118" t="s">
        <v>33</v>
      </c>
      <c r="C27" s="66"/>
      <c r="D27" s="18" t="s">
        <v>17</v>
      </c>
      <c r="E27" s="69"/>
      <c r="F27" s="72"/>
      <c r="G27" s="72"/>
      <c r="H27" s="72"/>
      <c r="I27" s="72"/>
      <c r="J27" s="44"/>
      <c r="K27" s="87"/>
      <c r="L27" s="149"/>
      <c r="M27" s="55"/>
      <c r="N27" s="92"/>
      <c r="P27" s="132"/>
      <c r="Q27" s="137"/>
      <c r="R27" s="137"/>
      <c r="S27" s="137"/>
      <c r="T27" s="137"/>
      <c r="U27" s="151"/>
      <c r="V27" s="177"/>
      <c r="W27" s="145"/>
      <c r="X27" s="145"/>
    </row>
    <row r="28" spans="1:24" ht="16.5" customHeight="1" x14ac:dyDescent="0.4">
      <c r="B28" s="118"/>
      <c r="C28" s="66"/>
      <c r="D28" s="18" t="s">
        <v>18</v>
      </c>
      <c r="E28" s="69"/>
      <c r="F28" s="72"/>
      <c r="G28" s="72"/>
      <c r="H28" s="72"/>
      <c r="I28" s="72"/>
      <c r="J28" s="44"/>
      <c r="K28" s="87"/>
      <c r="L28" s="149"/>
      <c r="M28" s="55"/>
      <c r="N28" s="92"/>
      <c r="P28" s="132"/>
      <c r="Q28" s="137"/>
      <c r="R28" s="137"/>
      <c r="S28" s="137"/>
      <c r="T28" s="137"/>
      <c r="U28" s="151"/>
      <c r="V28" s="177"/>
      <c r="W28" s="145"/>
      <c r="X28" s="145"/>
    </row>
    <row r="29" spans="1:24" ht="31.5" customHeight="1" thickBot="1" x14ac:dyDescent="0.45">
      <c r="B29" s="118"/>
      <c r="C29" s="67"/>
      <c r="D29" s="17" t="s">
        <v>19</v>
      </c>
      <c r="E29" s="70"/>
      <c r="F29" s="73"/>
      <c r="G29" s="73"/>
      <c r="H29" s="73"/>
      <c r="I29" s="73"/>
      <c r="J29" s="99"/>
      <c r="K29" s="90"/>
      <c r="L29" s="153"/>
      <c r="M29" s="56"/>
      <c r="N29" s="92"/>
      <c r="P29" s="132"/>
      <c r="Q29" s="137"/>
      <c r="R29" s="137"/>
      <c r="S29" s="137"/>
      <c r="T29" s="137"/>
      <c r="U29" s="151"/>
      <c r="V29" s="175"/>
      <c r="W29" s="145"/>
      <c r="X29" s="145"/>
    </row>
    <row r="30" spans="1:24" ht="18.75" customHeight="1" x14ac:dyDescent="0.4">
      <c r="B30" s="118"/>
      <c r="C30" s="74" t="s">
        <v>20</v>
      </c>
      <c r="D30" s="21" t="s">
        <v>56</v>
      </c>
      <c r="E30" s="107">
        <v>3.1</v>
      </c>
      <c r="F30" s="78">
        <v>3.7</v>
      </c>
      <c r="G30" s="78">
        <v>3.5</v>
      </c>
      <c r="H30" s="78">
        <v>3.3</v>
      </c>
      <c r="I30" s="78">
        <v>3</v>
      </c>
      <c r="J30" s="43">
        <f>AVERAGE(E30:I33)</f>
        <v>3.3200000000000003</v>
      </c>
      <c r="K30" s="63">
        <f>AVERAGE(E30:I33)</f>
        <v>3.3200000000000003</v>
      </c>
      <c r="L30" s="148">
        <v>3</v>
      </c>
      <c r="M30" s="57" t="s">
        <v>102</v>
      </c>
      <c r="N30" s="92"/>
      <c r="P30" s="132">
        <v>3</v>
      </c>
      <c r="Q30" s="137">
        <v>4</v>
      </c>
      <c r="R30" s="137">
        <v>3</v>
      </c>
      <c r="S30" s="137">
        <v>4</v>
      </c>
      <c r="T30" s="137">
        <v>3</v>
      </c>
      <c r="U30" s="151">
        <v>3</v>
      </c>
      <c r="V30" s="171">
        <f>AVERAGE(P30:U33)</f>
        <v>3.3333333333333335</v>
      </c>
      <c r="W30" s="145"/>
      <c r="X30" s="145"/>
    </row>
    <row r="31" spans="1:24" ht="18.75" customHeight="1" x14ac:dyDescent="0.4">
      <c r="B31" s="118"/>
      <c r="C31" s="66"/>
      <c r="D31" s="18" t="s">
        <v>73</v>
      </c>
      <c r="E31" s="69"/>
      <c r="F31" s="72"/>
      <c r="G31" s="72"/>
      <c r="H31" s="72"/>
      <c r="I31" s="72"/>
      <c r="J31" s="44"/>
      <c r="K31" s="87"/>
      <c r="L31" s="149"/>
      <c r="M31" s="55"/>
      <c r="N31" s="92"/>
      <c r="P31" s="132"/>
      <c r="Q31" s="137"/>
      <c r="R31" s="137"/>
      <c r="S31" s="137"/>
      <c r="T31" s="137"/>
      <c r="U31" s="151"/>
      <c r="V31" s="172"/>
      <c r="W31" s="145"/>
      <c r="X31" s="145"/>
    </row>
    <row r="32" spans="1:24" ht="18.75" customHeight="1" x14ac:dyDescent="0.4">
      <c r="B32" s="118"/>
      <c r="C32" s="66"/>
      <c r="D32" s="18" t="s">
        <v>61</v>
      </c>
      <c r="E32" s="69"/>
      <c r="F32" s="72"/>
      <c r="G32" s="72"/>
      <c r="H32" s="72"/>
      <c r="I32" s="72"/>
      <c r="J32" s="44"/>
      <c r="K32" s="87"/>
      <c r="L32" s="149"/>
      <c r="M32" s="55"/>
      <c r="N32" s="92"/>
      <c r="P32" s="132"/>
      <c r="Q32" s="137"/>
      <c r="R32" s="137"/>
      <c r="S32" s="137"/>
      <c r="T32" s="137"/>
      <c r="U32" s="151"/>
      <c r="V32" s="172"/>
      <c r="W32" s="145"/>
      <c r="X32" s="145"/>
    </row>
    <row r="33" spans="2:24" ht="19.5" customHeight="1" thickBot="1" x14ac:dyDescent="0.45">
      <c r="B33" s="118"/>
      <c r="C33" s="67"/>
      <c r="D33" s="17" t="s">
        <v>74</v>
      </c>
      <c r="E33" s="70"/>
      <c r="F33" s="73"/>
      <c r="G33" s="73"/>
      <c r="H33" s="73"/>
      <c r="I33" s="73"/>
      <c r="J33" s="99"/>
      <c r="K33" s="90"/>
      <c r="L33" s="153"/>
      <c r="M33" s="56"/>
      <c r="N33" s="92"/>
      <c r="P33" s="132"/>
      <c r="Q33" s="137"/>
      <c r="R33" s="137"/>
      <c r="S33" s="137"/>
      <c r="T33" s="137"/>
      <c r="U33" s="151"/>
      <c r="V33" s="174"/>
      <c r="W33" s="145"/>
      <c r="X33" s="145"/>
    </row>
    <row r="34" spans="2:24" ht="32.25" thickBot="1" x14ac:dyDescent="0.45">
      <c r="B34" s="118"/>
      <c r="C34" s="23" t="s">
        <v>21</v>
      </c>
      <c r="D34" s="17" t="s">
        <v>22</v>
      </c>
      <c r="E34" s="4"/>
      <c r="F34" s="3"/>
      <c r="G34" s="3"/>
      <c r="H34" s="3"/>
      <c r="I34" s="30">
        <v>3</v>
      </c>
      <c r="J34" s="25">
        <f>AVERAGE(I34)</f>
        <v>3</v>
      </c>
      <c r="K34" s="24">
        <f>AVERAGE(I34)</f>
        <v>3</v>
      </c>
      <c r="L34" s="40">
        <v>4</v>
      </c>
      <c r="M34" s="34" t="s">
        <v>101</v>
      </c>
      <c r="N34" s="92"/>
      <c r="P34" s="38">
        <v>3</v>
      </c>
      <c r="Q34" s="36">
        <v>4</v>
      </c>
      <c r="R34" s="36">
        <v>4</v>
      </c>
      <c r="S34" s="36">
        <v>4</v>
      </c>
      <c r="T34" s="36">
        <v>3</v>
      </c>
      <c r="U34" s="39">
        <v>3</v>
      </c>
      <c r="V34" s="37">
        <f>AVERAGE(P34:U34)</f>
        <v>3.5</v>
      </c>
      <c r="W34" s="27"/>
      <c r="X34" s="27"/>
    </row>
    <row r="35" spans="2:24" ht="18.75" customHeight="1" x14ac:dyDescent="0.4">
      <c r="B35" s="118"/>
      <c r="C35" s="123" t="s">
        <v>76</v>
      </c>
      <c r="D35" s="2" t="s">
        <v>77</v>
      </c>
      <c r="E35" s="76">
        <v>3.5</v>
      </c>
      <c r="F35" s="78">
        <v>4</v>
      </c>
      <c r="G35" s="78">
        <v>3.8</v>
      </c>
      <c r="H35" s="78">
        <v>3.4</v>
      </c>
      <c r="I35" s="78">
        <v>3.4</v>
      </c>
      <c r="J35" s="43">
        <f>AVERAGE(E35:I37)</f>
        <v>3.62</v>
      </c>
      <c r="K35" s="63">
        <f>AVERAGE(E35:I37)</f>
        <v>3.62</v>
      </c>
      <c r="L35" s="148">
        <v>4</v>
      </c>
      <c r="M35" s="58" t="s">
        <v>103</v>
      </c>
      <c r="N35" s="92"/>
      <c r="P35" s="132">
        <v>4</v>
      </c>
      <c r="Q35" s="137"/>
      <c r="R35" s="137">
        <v>4</v>
      </c>
      <c r="S35" s="137">
        <v>4</v>
      </c>
      <c r="T35" s="137">
        <v>4</v>
      </c>
      <c r="U35" s="151">
        <v>4</v>
      </c>
      <c r="V35" s="171">
        <f>AVERAGE(P35:U37)</f>
        <v>4</v>
      </c>
      <c r="W35" s="145"/>
      <c r="X35" s="145"/>
    </row>
    <row r="36" spans="2:24" ht="18.75" customHeight="1" x14ac:dyDescent="0.4">
      <c r="B36" s="118"/>
      <c r="C36" s="101"/>
      <c r="D36" s="18" t="s">
        <v>23</v>
      </c>
      <c r="E36" s="69"/>
      <c r="F36" s="72"/>
      <c r="G36" s="72"/>
      <c r="H36" s="72"/>
      <c r="I36" s="72"/>
      <c r="J36" s="44"/>
      <c r="K36" s="87"/>
      <c r="L36" s="149"/>
      <c r="M36" s="59"/>
      <c r="N36" s="92"/>
      <c r="P36" s="132"/>
      <c r="Q36" s="137"/>
      <c r="R36" s="137"/>
      <c r="S36" s="137"/>
      <c r="T36" s="137"/>
      <c r="U36" s="151"/>
      <c r="V36" s="177"/>
      <c r="W36" s="145"/>
      <c r="X36" s="145"/>
    </row>
    <row r="37" spans="2:24" ht="19.5" customHeight="1" thickBot="1" x14ac:dyDescent="0.45">
      <c r="B37" s="125"/>
      <c r="C37" s="124"/>
      <c r="D37" s="20" t="s">
        <v>24</v>
      </c>
      <c r="E37" s="77"/>
      <c r="F37" s="79"/>
      <c r="G37" s="79"/>
      <c r="H37" s="79"/>
      <c r="I37" s="79"/>
      <c r="J37" s="45"/>
      <c r="K37" s="64"/>
      <c r="L37" s="150"/>
      <c r="M37" s="60"/>
      <c r="N37" s="93"/>
      <c r="P37" s="139"/>
      <c r="Q37" s="140"/>
      <c r="R37" s="140"/>
      <c r="S37" s="140"/>
      <c r="T37" s="140"/>
      <c r="U37" s="152"/>
      <c r="V37" s="178"/>
      <c r="W37" s="145"/>
      <c r="X37" s="145"/>
    </row>
    <row r="38" spans="2:24" ht="22.5" customHeight="1" thickTop="1" x14ac:dyDescent="0.4">
      <c r="B38" s="1" t="s">
        <v>25</v>
      </c>
      <c r="C38" s="65" t="s">
        <v>64</v>
      </c>
      <c r="D38" s="18" t="s">
        <v>26</v>
      </c>
      <c r="E38" s="126"/>
      <c r="F38" s="128"/>
      <c r="G38" s="71">
        <v>3.1</v>
      </c>
      <c r="H38" s="71">
        <v>2.9</v>
      </c>
      <c r="I38" s="71">
        <v>3.6</v>
      </c>
      <c r="J38" s="98">
        <f>AVERAGE(G38:I40)</f>
        <v>3.1999999999999997</v>
      </c>
      <c r="K38" s="117">
        <f>AVERAGE(G38:I40)</f>
        <v>3.1999999999999997</v>
      </c>
      <c r="L38" s="154">
        <v>3</v>
      </c>
      <c r="M38" s="61" t="s">
        <v>104</v>
      </c>
      <c r="N38" s="91" t="s">
        <v>111</v>
      </c>
      <c r="P38" s="143">
        <v>3</v>
      </c>
      <c r="Q38" s="144">
        <v>3</v>
      </c>
      <c r="R38" s="144">
        <v>3</v>
      </c>
      <c r="S38" s="144">
        <v>4</v>
      </c>
      <c r="T38" s="144">
        <v>3</v>
      </c>
      <c r="U38" s="155">
        <v>4</v>
      </c>
      <c r="V38" s="176">
        <f>AVERAGE(P38:U40)</f>
        <v>3.3333333333333335</v>
      </c>
      <c r="W38" s="145"/>
      <c r="X38" s="145"/>
    </row>
    <row r="39" spans="2:24" ht="27.75" customHeight="1" x14ac:dyDescent="0.4">
      <c r="B39" s="1"/>
      <c r="C39" s="66"/>
      <c r="D39" s="18" t="s">
        <v>27</v>
      </c>
      <c r="E39" s="127"/>
      <c r="F39" s="129"/>
      <c r="G39" s="72"/>
      <c r="H39" s="72"/>
      <c r="I39" s="72"/>
      <c r="J39" s="44"/>
      <c r="K39" s="87"/>
      <c r="L39" s="149"/>
      <c r="M39" s="59"/>
      <c r="N39" s="92"/>
      <c r="P39" s="132"/>
      <c r="Q39" s="137"/>
      <c r="R39" s="137"/>
      <c r="S39" s="137"/>
      <c r="T39" s="137"/>
      <c r="U39" s="151"/>
      <c r="V39" s="172"/>
      <c r="W39" s="145"/>
      <c r="X39" s="145"/>
    </row>
    <row r="40" spans="2:24" ht="33" customHeight="1" thickBot="1" x14ac:dyDescent="0.45">
      <c r="B40" s="118" t="s">
        <v>34</v>
      </c>
      <c r="C40" s="67"/>
      <c r="D40" s="17" t="s">
        <v>28</v>
      </c>
      <c r="E40" s="104"/>
      <c r="F40" s="106"/>
      <c r="G40" s="73"/>
      <c r="H40" s="73"/>
      <c r="I40" s="73"/>
      <c r="J40" s="99"/>
      <c r="K40" s="90"/>
      <c r="L40" s="153"/>
      <c r="M40" s="62"/>
      <c r="N40" s="92"/>
      <c r="P40" s="132"/>
      <c r="Q40" s="137"/>
      <c r="R40" s="137"/>
      <c r="S40" s="137"/>
      <c r="T40" s="137"/>
      <c r="U40" s="151"/>
      <c r="V40" s="174"/>
      <c r="W40" s="145"/>
      <c r="X40" s="145"/>
    </row>
    <row r="41" spans="2:24" ht="18.75" customHeight="1" x14ac:dyDescent="0.4">
      <c r="B41" s="118"/>
      <c r="C41" s="74" t="s">
        <v>29</v>
      </c>
      <c r="D41" s="18" t="s">
        <v>79</v>
      </c>
      <c r="E41" s="76">
        <v>3.6</v>
      </c>
      <c r="F41" s="78">
        <v>3.8</v>
      </c>
      <c r="G41" s="83">
        <v>3.2</v>
      </c>
      <c r="H41" s="78">
        <v>2.9</v>
      </c>
      <c r="I41" s="78">
        <v>3.3</v>
      </c>
      <c r="J41" s="43">
        <f>AVERAGE(E41:I43)</f>
        <v>3.3600000000000003</v>
      </c>
      <c r="K41" s="63">
        <f>AVERAGE(E41:I43)</f>
        <v>3.3600000000000003</v>
      </c>
      <c r="L41" s="148">
        <v>3</v>
      </c>
      <c r="M41" s="58" t="s">
        <v>105</v>
      </c>
      <c r="N41" s="92"/>
      <c r="P41" s="132">
        <v>3</v>
      </c>
      <c r="Q41" s="137">
        <v>3</v>
      </c>
      <c r="R41" s="137">
        <v>3</v>
      </c>
      <c r="S41" s="137">
        <v>4</v>
      </c>
      <c r="T41" s="137">
        <v>3</v>
      </c>
      <c r="U41" s="151">
        <v>4</v>
      </c>
      <c r="V41" s="171">
        <f>AVERAGE(P41:U43)</f>
        <v>3.3333333333333335</v>
      </c>
      <c r="W41" s="145"/>
      <c r="X41" s="145"/>
    </row>
    <row r="42" spans="2:24" ht="17.25" customHeight="1" x14ac:dyDescent="0.4">
      <c r="B42" s="118"/>
      <c r="C42" s="66"/>
      <c r="D42" s="18" t="s">
        <v>57</v>
      </c>
      <c r="E42" s="69"/>
      <c r="F42" s="72"/>
      <c r="G42" s="84"/>
      <c r="H42" s="72"/>
      <c r="I42" s="72"/>
      <c r="J42" s="44"/>
      <c r="K42" s="87"/>
      <c r="L42" s="149"/>
      <c r="M42" s="59"/>
      <c r="N42" s="92"/>
      <c r="P42" s="132"/>
      <c r="Q42" s="137"/>
      <c r="R42" s="137"/>
      <c r="S42" s="137"/>
      <c r="T42" s="137"/>
      <c r="U42" s="151"/>
      <c r="V42" s="172"/>
      <c r="W42" s="145"/>
      <c r="X42" s="145"/>
    </row>
    <row r="43" spans="2:24" ht="27" customHeight="1" thickBot="1" x14ac:dyDescent="0.45">
      <c r="B43" s="118"/>
      <c r="C43" s="67"/>
      <c r="D43" s="17" t="s">
        <v>30</v>
      </c>
      <c r="E43" s="70"/>
      <c r="F43" s="73"/>
      <c r="G43" s="95"/>
      <c r="H43" s="73"/>
      <c r="I43" s="73"/>
      <c r="J43" s="99"/>
      <c r="K43" s="90"/>
      <c r="L43" s="153"/>
      <c r="M43" s="62"/>
      <c r="N43" s="92"/>
      <c r="P43" s="132"/>
      <c r="Q43" s="137"/>
      <c r="R43" s="137"/>
      <c r="S43" s="137"/>
      <c r="T43" s="137"/>
      <c r="U43" s="151"/>
      <c r="V43" s="174"/>
      <c r="W43" s="145"/>
      <c r="X43" s="145"/>
    </row>
    <row r="44" spans="2:24" ht="12.75" customHeight="1" x14ac:dyDescent="0.4">
      <c r="B44" s="118"/>
      <c r="C44" s="74" t="s">
        <v>68</v>
      </c>
      <c r="D44" s="2" t="s">
        <v>91</v>
      </c>
      <c r="E44" s="76">
        <v>3.4</v>
      </c>
      <c r="F44" s="78">
        <v>3.7</v>
      </c>
      <c r="G44" s="78">
        <v>3.7</v>
      </c>
      <c r="H44" s="78">
        <v>3.4</v>
      </c>
      <c r="I44" s="78">
        <v>3.6</v>
      </c>
      <c r="J44" s="43">
        <f>AVERAGE(E44:I45)</f>
        <v>3.56</v>
      </c>
      <c r="K44" s="63">
        <f>AVERAGE(E44:I45)</f>
        <v>3.56</v>
      </c>
      <c r="L44" s="148">
        <v>3.8</v>
      </c>
      <c r="M44" s="58" t="s">
        <v>106</v>
      </c>
      <c r="N44" s="92"/>
      <c r="P44" s="132">
        <v>3</v>
      </c>
      <c r="Q44" s="137">
        <v>4</v>
      </c>
      <c r="R44" s="137">
        <v>4</v>
      </c>
      <c r="S44" s="137">
        <v>4</v>
      </c>
      <c r="T44" s="137">
        <v>4</v>
      </c>
      <c r="U44" s="151">
        <v>4</v>
      </c>
      <c r="V44" s="171">
        <f>AVERAGE(P44:U45)</f>
        <v>3.8333333333333335</v>
      </c>
      <c r="W44" s="145"/>
      <c r="X44" s="145"/>
    </row>
    <row r="45" spans="2:24" ht="19.5" customHeight="1" thickBot="1" x14ac:dyDescent="0.45">
      <c r="B45" s="118"/>
      <c r="C45" s="67"/>
      <c r="D45" s="17" t="s">
        <v>90</v>
      </c>
      <c r="E45" s="70"/>
      <c r="F45" s="73"/>
      <c r="G45" s="73"/>
      <c r="H45" s="73"/>
      <c r="I45" s="73"/>
      <c r="J45" s="99"/>
      <c r="K45" s="90"/>
      <c r="L45" s="153"/>
      <c r="M45" s="62"/>
      <c r="N45" s="92"/>
      <c r="P45" s="132"/>
      <c r="Q45" s="137"/>
      <c r="R45" s="137"/>
      <c r="S45" s="137"/>
      <c r="T45" s="137"/>
      <c r="U45" s="151"/>
      <c r="V45" s="175"/>
      <c r="W45" s="145"/>
      <c r="X45" s="145"/>
    </row>
    <row r="46" spans="2:24" ht="11.25" customHeight="1" x14ac:dyDescent="0.4">
      <c r="B46" s="118"/>
      <c r="C46" s="123" t="s">
        <v>35</v>
      </c>
      <c r="D46" s="18" t="s">
        <v>58</v>
      </c>
      <c r="E46" s="76">
        <v>3.8</v>
      </c>
      <c r="F46" s="78">
        <v>3.8</v>
      </c>
      <c r="G46" s="78">
        <v>3.5</v>
      </c>
      <c r="H46" s="78">
        <v>3</v>
      </c>
      <c r="I46" s="78">
        <v>3</v>
      </c>
      <c r="J46" s="43">
        <f>AVERAGE(E46:I48)</f>
        <v>3.4200000000000004</v>
      </c>
      <c r="K46" s="63">
        <f>AVERAGE(E46:I48)</f>
        <v>3.4200000000000004</v>
      </c>
      <c r="L46" s="148">
        <v>3.8</v>
      </c>
      <c r="M46" s="58" t="s">
        <v>107</v>
      </c>
      <c r="N46" s="92"/>
      <c r="P46" s="132">
        <v>3</v>
      </c>
      <c r="Q46" s="137">
        <v>3</v>
      </c>
      <c r="R46" s="137">
        <v>4</v>
      </c>
      <c r="S46" s="137">
        <v>4</v>
      </c>
      <c r="T46" s="137">
        <v>4</v>
      </c>
      <c r="U46" s="151">
        <v>4</v>
      </c>
      <c r="V46" s="171">
        <f>AVERAGE(P46:U48)</f>
        <v>3.6666666666666665</v>
      </c>
      <c r="W46" s="145"/>
      <c r="X46" s="145"/>
    </row>
    <row r="47" spans="2:24" ht="12.75" customHeight="1" x14ac:dyDescent="0.4">
      <c r="B47" s="118"/>
      <c r="C47" s="101"/>
      <c r="D47" s="18" t="s">
        <v>60</v>
      </c>
      <c r="E47" s="69"/>
      <c r="F47" s="72"/>
      <c r="G47" s="72"/>
      <c r="H47" s="72"/>
      <c r="I47" s="72"/>
      <c r="J47" s="44"/>
      <c r="K47" s="87"/>
      <c r="L47" s="149"/>
      <c r="M47" s="59"/>
      <c r="N47" s="92"/>
      <c r="P47" s="132"/>
      <c r="Q47" s="137"/>
      <c r="R47" s="137"/>
      <c r="S47" s="137"/>
      <c r="T47" s="137"/>
      <c r="U47" s="151"/>
      <c r="V47" s="172"/>
      <c r="W47" s="145"/>
      <c r="X47" s="145"/>
    </row>
    <row r="48" spans="2:24" ht="16.5" customHeight="1" thickBot="1" x14ac:dyDescent="0.45">
      <c r="B48" s="125"/>
      <c r="C48" s="124"/>
      <c r="D48" s="33" t="s">
        <v>59</v>
      </c>
      <c r="E48" s="77"/>
      <c r="F48" s="79"/>
      <c r="G48" s="79"/>
      <c r="H48" s="79"/>
      <c r="I48" s="79"/>
      <c r="J48" s="45"/>
      <c r="K48" s="64"/>
      <c r="L48" s="150"/>
      <c r="M48" s="60"/>
      <c r="N48" s="93"/>
      <c r="P48" s="139"/>
      <c r="Q48" s="140"/>
      <c r="R48" s="140"/>
      <c r="S48" s="140"/>
      <c r="T48" s="140"/>
      <c r="U48" s="152"/>
      <c r="V48" s="173"/>
      <c r="W48" s="145"/>
      <c r="X48" s="145"/>
    </row>
    <row r="49" spans="2:32" s="8" customFormat="1" ht="14.25" customHeight="1" thickTop="1" thickBot="1" x14ac:dyDescent="0.45">
      <c r="B49" s="7"/>
      <c r="C49" s="16"/>
      <c r="D49" s="5"/>
      <c r="E49" s="10"/>
      <c r="F49" s="10"/>
      <c r="G49" s="10"/>
      <c r="H49" s="10"/>
      <c r="I49" s="10"/>
      <c r="J49" s="10"/>
      <c r="K49" s="10"/>
      <c r="L49" s="10"/>
      <c r="M49" s="6"/>
      <c r="N49"/>
      <c r="O49" s="9"/>
      <c r="P49" s="145"/>
      <c r="Q49" s="145"/>
      <c r="R49" s="145"/>
      <c r="S49" s="145"/>
      <c r="T49" s="145"/>
      <c r="U49" s="145"/>
      <c r="V49" s="109"/>
      <c r="W49"/>
      <c r="X49"/>
      <c r="Y49"/>
      <c r="Z49"/>
      <c r="AA49"/>
      <c r="AB49"/>
      <c r="AC49"/>
      <c r="AD49"/>
      <c r="AE49"/>
      <c r="AF49"/>
    </row>
    <row r="50" spans="2:32" ht="72.75" customHeight="1" thickTop="1" x14ac:dyDescent="0.4">
      <c r="B50" s="46" t="s">
        <v>108</v>
      </c>
      <c r="C50" s="47"/>
      <c r="D50" s="47"/>
      <c r="E50" s="47"/>
      <c r="F50" s="47"/>
      <c r="G50" s="47"/>
      <c r="H50" s="47"/>
      <c r="I50" s="47"/>
      <c r="J50" s="47"/>
      <c r="K50" s="47"/>
      <c r="L50" s="47"/>
      <c r="M50" s="47"/>
      <c r="N50" s="48"/>
      <c r="O50" s="9"/>
      <c r="P50" s="145"/>
      <c r="Q50" s="145"/>
      <c r="R50" s="145"/>
      <c r="S50" s="145"/>
      <c r="T50" s="145"/>
      <c r="U50" s="145"/>
      <c r="V50" s="109"/>
    </row>
    <row r="51" spans="2:32" ht="60.75" customHeight="1" thickBot="1" x14ac:dyDescent="0.45">
      <c r="B51" s="49" t="s">
        <v>114</v>
      </c>
      <c r="C51" s="50"/>
      <c r="D51" s="50"/>
      <c r="E51" s="50"/>
      <c r="F51" s="50"/>
      <c r="G51" s="50"/>
      <c r="H51" s="50"/>
      <c r="I51" s="50"/>
      <c r="J51" s="50"/>
      <c r="K51" s="50"/>
      <c r="L51" s="50"/>
      <c r="M51" s="50"/>
      <c r="N51" s="51"/>
      <c r="O51" s="9"/>
      <c r="P51" s="145"/>
      <c r="Q51" s="145"/>
      <c r="R51" s="145"/>
      <c r="S51" s="145"/>
      <c r="T51" s="145"/>
      <c r="U51" s="145"/>
      <c r="V51" s="109"/>
    </row>
    <row r="52" spans="2:32" ht="18" customHeight="1" thickTop="1" x14ac:dyDescent="0.25">
      <c r="B52" s="169" t="s">
        <v>84</v>
      </c>
      <c r="C52" s="170"/>
      <c r="D52" s="170"/>
      <c r="E52" s="170"/>
      <c r="F52" s="170"/>
      <c r="G52" s="170"/>
      <c r="H52" s="170"/>
      <c r="I52" s="170"/>
      <c r="J52" s="170"/>
      <c r="K52" s="170"/>
      <c r="L52" s="170"/>
      <c r="M52" s="170"/>
      <c r="N52" s="170"/>
    </row>
  </sheetData>
  <mergeCells count="316">
    <mergeCell ref="B1:N1"/>
    <mergeCell ref="B2:N2"/>
    <mergeCell ref="B3:B4"/>
    <mergeCell ref="C3:C4"/>
    <mergeCell ref="D3:D4"/>
    <mergeCell ref="E3:I3"/>
    <mergeCell ref="J3:J4"/>
    <mergeCell ref="K3:K4"/>
    <mergeCell ref="L3:L4"/>
    <mergeCell ref="M3:M4"/>
    <mergeCell ref="N3:N4"/>
    <mergeCell ref="P3:U3"/>
    <mergeCell ref="V3:V4"/>
    <mergeCell ref="C5:C8"/>
    <mergeCell ref="E5:E8"/>
    <mergeCell ref="F5:F8"/>
    <mergeCell ref="G5:G8"/>
    <mergeCell ref="H5:H8"/>
    <mergeCell ref="I5:I8"/>
    <mergeCell ref="J5:J8"/>
    <mergeCell ref="X5:X8"/>
    <mergeCell ref="B7:B14"/>
    <mergeCell ref="C9:C10"/>
    <mergeCell ref="E9:E10"/>
    <mergeCell ref="F9:F10"/>
    <mergeCell ref="G9:G10"/>
    <mergeCell ref="H9:H10"/>
    <mergeCell ref="I9:I10"/>
    <mergeCell ref="J9:J10"/>
    <mergeCell ref="K9:K10"/>
    <mergeCell ref="R5:R8"/>
    <mergeCell ref="S5:S8"/>
    <mergeCell ref="T5:T8"/>
    <mergeCell ref="U5:U8"/>
    <mergeCell ref="V5:V8"/>
    <mergeCell ref="W5:W8"/>
    <mergeCell ref="K5:K8"/>
    <mergeCell ref="L5:L8"/>
    <mergeCell ref="M5:M8"/>
    <mergeCell ref="N5:N14"/>
    <mergeCell ref="P5:P8"/>
    <mergeCell ref="Q5:Q8"/>
    <mergeCell ref="L9:L10"/>
    <mergeCell ref="M9:M10"/>
    <mergeCell ref="X9:X10"/>
    <mergeCell ref="C11:C12"/>
    <mergeCell ref="E11:E12"/>
    <mergeCell ref="F11:F12"/>
    <mergeCell ref="G11:G12"/>
    <mergeCell ref="H11:H12"/>
    <mergeCell ref="I11:I12"/>
    <mergeCell ref="J11:J12"/>
    <mergeCell ref="K11:K12"/>
    <mergeCell ref="L11:L12"/>
    <mergeCell ref="R9:R10"/>
    <mergeCell ref="S9:S10"/>
    <mergeCell ref="T9:T10"/>
    <mergeCell ref="U9:U10"/>
    <mergeCell ref="V9:V10"/>
    <mergeCell ref="W9:W10"/>
    <mergeCell ref="P9:P10"/>
    <mergeCell ref="Q9:Q10"/>
    <mergeCell ref="U11:U12"/>
    <mergeCell ref="V11:V12"/>
    <mergeCell ref="W11:W12"/>
    <mergeCell ref="X11:X12"/>
    <mergeCell ref="R11:R12"/>
    <mergeCell ref="S11:S12"/>
    <mergeCell ref="C13:C14"/>
    <mergeCell ref="E13:E14"/>
    <mergeCell ref="F13:F14"/>
    <mergeCell ref="G13:G14"/>
    <mergeCell ref="H13:H14"/>
    <mergeCell ref="I13:I14"/>
    <mergeCell ref="M11:M12"/>
    <mergeCell ref="P11:P12"/>
    <mergeCell ref="Q11:Q12"/>
    <mergeCell ref="T11:T12"/>
    <mergeCell ref="X13:X14"/>
    <mergeCell ref="C15:C16"/>
    <mergeCell ref="E15:E16"/>
    <mergeCell ref="F15:F16"/>
    <mergeCell ref="G15:G16"/>
    <mergeCell ref="H15:H16"/>
    <mergeCell ref="I15:I16"/>
    <mergeCell ref="J15:J16"/>
    <mergeCell ref="K15:K16"/>
    <mergeCell ref="L15:L16"/>
    <mergeCell ref="R13:R14"/>
    <mergeCell ref="S13:S14"/>
    <mergeCell ref="T13:T14"/>
    <mergeCell ref="U13:U14"/>
    <mergeCell ref="V13:V14"/>
    <mergeCell ref="W13:W14"/>
    <mergeCell ref="J13:J14"/>
    <mergeCell ref="K13:K14"/>
    <mergeCell ref="L13:L14"/>
    <mergeCell ref="M13:M14"/>
    <mergeCell ref="P13:P14"/>
    <mergeCell ref="Q13:Q14"/>
    <mergeCell ref="T15:T16"/>
    <mergeCell ref="U15:U16"/>
    <mergeCell ref="V15:V16"/>
    <mergeCell ref="W15:W16"/>
    <mergeCell ref="X15:X16"/>
    <mergeCell ref="B17:B24"/>
    <mergeCell ref="C17:C19"/>
    <mergeCell ref="E17:E19"/>
    <mergeCell ref="F17:F19"/>
    <mergeCell ref="G17:G19"/>
    <mergeCell ref="M15:M16"/>
    <mergeCell ref="N15:N24"/>
    <mergeCell ref="P15:P16"/>
    <mergeCell ref="Q15:Q16"/>
    <mergeCell ref="R15:R16"/>
    <mergeCell ref="S15:S16"/>
    <mergeCell ref="P17:P19"/>
    <mergeCell ref="Q17:Q19"/>
    <mergeCell ref="R17:R19"/>
    <mergeCell ref="S17:S19"/>
    <mergeCell ref="T17:T19"/>
    <mergeCell ref="U17:U19"/>
    <mergeCell ref="V17:V19"/>
    <mergeCell ref="W17:W19"/>
    <mergeCell ref="X17:X19"/>
    <mergeCell ref="C20:C22"/>
    <mergeCell ref="E20:E22"/>
    <mergeCell ref="F20:F22"/>
    <mergeCell ref="G20:G22"/>
    <mergeCell ref="H20:H22"/>
    <mergeCell ref="H17:H19"/>
    <mergeCell ref="I17:I19"/>
    <mergeCell ref="J17:J19"/>
    <mergeCell ref="K17:K19"/>
    <mergeCell ref="L17:L19"/>
    <mergeCell ref="M17:M19"/>
    <mergeCell ref="W20:W22"/>
    <mergeCell ref="X20:X22"/>
    <mergeCell ref="C23:C24"/>
    <mergeCell ref="E23:E24"/>
    <mergeCell ref="F23:F24"/>
    <mergeCell ref="G23:G24"/>
    <mergeCell ref="H23:H24"/>
    <mergeCell ref="I23:I24"/>
    <mergeCell ref="J23:J24"/>
    <mergeCell ref="K23:K24"/>
    <mergeCell ref="Q20:Q22"/>
    <mergeCell ref="R20:R22"/>
    <mergeCell ref="S20:S22"/>
    <mergeCell ref="T20:T22"/>
    <mergeCell ref="U20:U22"/>
    <mergeCell ref="V20:V22"/>
    <mergeCell ref="I20:I22"/>
    <mergeCell ref="J20:J22"/>
    <mergeCell ref="K20:K22"/>
    <mergeCell ref="L20:L22"/>
    <mergeCell ref="M20:M22"/>
    <mergeCell ref="P20:P22"/>
    <mergeCell ref="T23:T24"/>
    <mergeCell ref="U23:U24"/>
    <mergeCell ref="V23:V24"/>
    <mergeCell ref="W23:W24"/>
    <mergeCell ref="X23:X24"/>
    <mergeCell ref="C25:C29"/>
    <mergeCell ref="E25:E29"/>
    <mergeCell ref="F25:F29"/>
    <mergeCell ref="G25:G29"/>
    <mergeCell ref="H25:H29"/>
    <mergeCell ref="L23:L24"/>
    <mergeCell ref="M23:M24"/>
    <mergeCell ref="P23:P24"/>
    <mergeCell ref="Q23:Q24"/>
    <mergeCell ref="R23:R24"/>
    <mergeCell ref="S23:S24"/>
    <mergeCell ref="V25:V29"/>
    <mergeCell ref="W25:W29"/>
    <mergeCell ref="X25:X29"/>
    <mergeCell ref="R25:R29"/>
    <mergeCell ref="S25:S29"/>
    <mergeCell ref="T25:T29"/>
    <mergeCell ref="U25:U29"/>
    <mergeCell ref="B27:B37"/>
    <mergeCell ref="C30:C33"/>
    <mergeCell ref="E30:E33"/>
    <mergeCell ref="F30:F33"/>
    <mergeCell ref="G30:G33"/>
    <mergeCell ref="H30:H33"/>
    <mergeCell ref="I30:I33"/>
    <mergeCell ref="P25:P29"/>
    <mergeCell ref="Q25:Q29"/>
    <mergeCell ref="I25:I29"/>
    <mergeCell ref="J25:J29"/>
    <mergeCell ref="K25:K29"/>
    <mergeCell ref="L25:L29"/>
    <mergeCell ref="M25:M29"/>
    <mergeCell ref="N25:N37"/>
    <mergeCell ref="J30:J33"/>
    <mergeCell ref="K30:K33"/>
    <mergeCell ref="P35:P37"/>
    <mergeCell ref="Q35:Q37"/>
    <mergeCell ref="V30:V33"/>
    <mergeCell ref="W30:W33"/>
    <mergeCell ref="X30:X33"/>
    <mergeCell ref="C35:C37"/>
    <mergeCell ref="E35:E37"/>
    <mergeCell ref="F35:F37"/>
    <mergeCell ref="G35:G37"/>
    <mergeCell ref="H35:H37"/>
    <mergeCell ref="I35:I37"/>
    <mergeCell ref="J35:J37"/>
    <mergeCell ref="P30:P33"/>
    <mergeCell ref="Q30:Q33"/>
    <mergeCell ref="R30:R33"/>
    <mergeCell ref="S30:S33"/>
    <mergeCell ref="T30:T33"/>
    <mergeCell ref="U30:U33"/>
    <mergeCell ref="L30:L33"/>
    <mergeCell ref="M30:M33"/>
    <mergeCell ref="V35:V37"/>
    <mergeCell ref="W35:W37"/>
    <mergeCell ref="X35:X37"/>
    <mergeCell ref="K35:K37"/>
    <mergeCell ref="L35:L37"/>
    <mergeCell ref="M35:M37"/>
    <mergeCell ref="R35:R37"/>
    <mergeCell ref="C38:C40"/>
    <mergeCell ref="E38:E40"/>
    <mergeCell ref="F38:F40"/>
    <mergeCell ref="G38:G40"/>
    <mergeCell ref="H38:H40"/>
    <mergeCell ref="I38:I40"/>
    <mergeCell ref="S35:S37"/>
    <mergeCell ref="T35:T37"/>
    <mergeCell ref="U35:U37"/>
    <mergeCell ref="W38:W40"/>
    <mergeCell ref="X38:X40"/>
    <mergeCell ref="B40:B48"/>
    <mergeCell ref="C41:C43"/>
    <mergeCell ref="E41:E43"/>
    <mergeCell ref="F41:F43"/>
    <mergeCell ref="G41:G43"/>
    <mergeCell ref="H41:H43"/>
    <mergeCell ref="I41:I43"/>
    <mergeCell ref="J41:J43"/>
    <mergeCell ref="Q38:Q40"/>
    <mergeCell ref="R38:R40"/>
    <mergeCell ref="S38:S40"/>
    <mergeCell ref="T38:T40"/>
    <mergeCell ref="U38:U40"/>
    <mergeCell ref="V38:V40"/>
    <mergeCell ref="J38:J40"/>
    <mergeCell ref="K38:K40"/>
    <mergeCell ref="L38:L40"/>
    <mergeCell ref="M38:M40"/>
    <mergeCell ref="N38:N48"/>
    <mergeCell ref="P38:P40"/>
    <mergeCell ref="K41:K43"/>
    <mergeCell ref="L41:L43"/>
    <mergeCell ref="W41:W43"/>
    <mergeCell ref="X41:X43"/>
    <mergeCell ref="C44:C45"/>
    <mergeCell ref="E44:E45"/>
    <mergeCell ref="F44:F45"/>
    <mergeCell ref="G44:G45"/>
    <mergeCell ref="H44:H45"/>
    <mergeCell ref="I44:I45"/>
    <mergeCell ref="J44:J45"/>
    <mergeCell ref="K44:K45"/>
    <mergeCell ref="Q41:Q43"/>
    <mergeCell ref="R41:R43"/>
    <mergeCell ref="S41:S43"/>
    <mergeCell ref="T41:T43"/>
    <mergeCell ref="U41:U43"/>
    <mergeCell ref="V41:V43"/>
    <mergeCell ref="M41:M43"/>
    <mergeCell ref="P41:P43"/>
    <mergeCell ref="T44:T45"/>
    <mergeCell ref="U44:U45"/>
    <mergeCell ref="V44:V45"/>
    <mergeCell ref="W44:W45"/>
    <mergeCell ref="X44:X45"/>
    <mergeCell ref="C46:C48"/>
    <mergeCell ref="E46:E48"/>
    <mergeCell ref="F46:F48"/>
    <mergeCell ref="G46:G48"/>
    <mergeCell ref="H46:H48"/>
    <mergeCell ref="L44:L45"/>
    <mergeCell ref="M44:M45"/>
    <mergeCell ref="P44:P45"/>
    <mergeCell ref="Q44:Q45"/>
    <mergeCell ref="M46:M48"/>
    <mergeCell ref="P46:P48"/>
    <mergeCell ref="R44:R45"/>
    <mergeCell ref="S44:S45"/>
    <mergeCell ref="B50:N50"/>
    <mergeCell ref="B51:N51"/>
    <mergeCell ref="B52:N52"/>
    <mergeCell ref="W46:W48"/>
    <mergeCell ref="X46:X48"/>
    <mergeCell ref="P49:P51"/>
    <mergeCell ref="Q49:Q51"/>
    <mergeCell ref="R49:R51"/>
    <mergeCell ref="S49:S51"/>
    <mergeCell ref="T49:T51"/>
    <mergeCell ref="U49:U51"/>
    <mergeCell ref="V49:V51"/>
    <mergeCell ref="Q46:Q48"/>
    <mergeCell ref="R46:R48"/>
    <mergeCell ref="S46:S48"/>
    <mergeCell ref="T46:T48"/>
    <mergeCell ref="U46:U48"/>
    <mergeCell ref="V46:V48"/>
    <mergeCell ref="I46:I48"/>
    <mergeCell ref="J46:J48"/>
    <mergeCell ref="K46:K48"/>
    <mergeCell ref="L46:L48"/>
  </mergeCells>
  <phoneticPr fontId="1"/>
  <conditionalFormatting sqref="K5:K48">
    <cfRule type="cellIs" dxfId="2" priority="3" operator="lessThan">
      <formula>2.5</formula>
    </cfRule>
  </conditionalFormatting>
  <conditionalFormatting sqref="J5:J48">
    <cfRule type="cellIs" dxfId="1" priority="2" operator="lessThan">
      <formula>2.99</formula>
    </cfRule>
  </conditionalFormatting>
  <conditionalFormatting sqref="E5:I14 E17:I33 G15:I16 E41:I48 G38:I40 E35:I37 I34">
    <cfRule type="cellIs" dxfId="0" priority="1" operator="lessThan">
      <formula>2.99</formula>
    </cfRule>
  </conditionalFormatting>
  <pageMargins left="1.299212598425197" right="0.70866141732283472" top="0.74803149606299213" bottom="0.74803149606299213" header="0.31496062992125984"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R７ 外部評価（提出用）</vt:lpstr>
      <vt:lpstr>'R７ 外部評価（提出用）'!Print_Area</vt:lpstr>
    </vt:vector>
  </TitlesOfParts>
  <Company>日南市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鵜戸小中11（教頭先生）</cp:lastModifiedBy>
  <cp:lastPrinted>2026-02-26T02:58:49Z</cp:lastPrinted>
  <dcterms:created xsi:type="dcterms:W3CDTF">2021-12-23T06:52:45Z</dcterms:created>
  <dcterms:modified xsi:type="dcterms:W3CDTF">2026-02-26T03:16:49Z</dcterms:modified>
</cp:coreProperties>
</file>