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umu\Desktop\"/>
    </mc:Choice>
  </mc:AlternateContent>
  <bookViews>
    <workbookView xWindow="0" yWindow="0" windowWidth="19800" windowHeight="65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J26" i="4" l="1"/>
  <c r="BJ25" i="4"/>
  <c r="AP14" i="4"/>
  <c r="AP13" i="4"/>
  <c r="AC5" i="4"/>
  <c r="X35" i="4"/>
  <c r="AC32" i="4"/>
  <c r="AC34" i="4" l="1"/>
  <c r="AC33" i="4"/>
  <c r="N12" i="4"/>
  <c r="I29" i="4"/>
  <c r="X16" i="4"/>
  <c r="X15" i="4"/>
  <c r="X14" i="4"/>
  <c r="D10" i="4"/>
  <c r="N14" i="4"/>
  <c r="N13" i="4"/>
  <c r="X8" i="4"/>
  <c r="X7" i="4"/>
  <c r="I12" i="4" l="1"/>
  <c r="BE26" i="4" l="1"/>
  <c r="BE27" i="4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J27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J11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J17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J9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J27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Z30" i="4"/>
  <c r="AU30" i="4"/>
  <c r="AP30" i="4"/>
  <c r="AK30" i="4"/>
  <c r="BJ29" i="4"/>
  <c r="BE29" i="4"/>
  <c r="AZ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AZ26" i="4"/>
  <c r="AU26" i="4"/>
  <c r="AP26" i="4"/>
  <c r="AK26" i="4"/>
  <c r="AZ25" i="4"/>
  <c r="AU25" i="4"/>
  <c r="AK25" i="4"/>
  <c r="BJ24" i="4"/>
  <c r="BE24" i="4"/>
  <c r="AZ24" i="4"/>
  <c r="AU24" i="4"/>
  <c r="AK24" i="4"/>
  <c r="BJ23" i="4"/>
  <c r="BE23" i="4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J23" i="28" s="1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Z16" i="4"/>
  <c r="AU16" i="4"/>
  <c r="AP16" i="4"/>
  <c r="AK16" i="4"/>
  <c r="BJ15" i="4"/>
  <c r="BE15" i="4"/>
  <c r="J19" i="28" s="1"/>
  <c r="AZ15" i="4"/>
  <c r="AU15" i="4"/>
  <c r="AP15" i="4"/>
  <c r="AK15" i="4"/>
  <c r="BJ14" i="4"/>
  <c r="BE14" i="4"/>
  <c r="AZ14" i="4"/>
  <c r="AU14" i="4"/>
  <c r="AK14" i="4"/>
  <c r="BJ13" i="4"/>
  <c r="BE13" i="4"/>
  <c r="AZ13" i="4"/>
  <c r="AU13" i="4"/>
  <c r="AK13" i="4"/>
  <c r="BJ12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AZ7" i="4"/>
  <c r="AU7" i="4"/>
  <c r="AP7" i="4"/>
  <c r="AK7" i="4"/>
  <c r="BJ6" i="4"/>
  <c r="BE6" i="4"/>
  <c r="AZ6" i="4"/>
  <c r="AU6" i="4"/>
  <c r="AP6" i="4"/>
  <c r="AK6" i="4"/>
  <c r="BJ5" i="4"/>
  <c r="BE5" i="4"/>
  <c r="AZ5" i="4"/>
  <c r="J9" i="27" s="1"/>
  <c r="AU5" i="4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A36" i="4"/>
  <c r="Z36" i="4"/>
  <c r="Y36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3" i="4"/>
  <c r="X12" i="4"/>
  <c r="X11" i="4"/>
  <c r="X10" i="4"/>
  <c r="X9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8" i="4"/>
  <c r="I27" i="4"/>
  <c r="I26" i="4"/>
  <c r="I25" i="4"/>
  <c r="I20" i="4"/>
  <c r="I19" i="4"/>
  <c r="I18" i="4"/>
  <c r="I17" i="4"/>
  <c r="I15" i="4"/>
  <c r="I14" i="4"/>
  <c r="I13" i="4"/>
  <c r="I11" i="4"/>
  <c r="I10" i="4"/>
  <c r="I9" i="4"/>
  <c r="I8" i="4"/>
  <c r="I7" i="4"/>
  <c r="I6" i="4"/>
  <c r="I5" i="4"/>
  <c r="G36" i="4"/>
  <c r="F36" i="4"/>
  <c r="E36" i="4"/>
  <c r="D6" i="4"/>
  <c r="D7" i="4"/>
  <c r="D8" i="4"/>
  <c r="D9" i="4"/>
  <c r="D11" i="4"/>
  <c r="J15" i="18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J31" i="18" s="1"/>
  <c r="D28" i="4"/>
  <c r="D29" i="4"/>
  <c r="D30" i="4"/>
  <c r="D31" i="4"/>
  <c r="D32" i="4"/>
  <c r="D33" i="4"/>
  <c r="D34" i="4"/>
  <c r="C35" i="28" l="1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<sst xmlns="http://schemas.openxmlformats.org/spreadsheetml/2006/main" count="1385" uniqueCount="77">
  <si>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</si>
  <si>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</si>
  <si>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</si>
  <si>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</si>
  <si>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</si>
  <si>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</si>
  <si>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</si>
  <si>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</si>
  <si>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</si>
  <si>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</si>
  <si>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</si>
  <si>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</si>
  <si>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</si>
  <si>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</si>
  <si>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</si>
  <si>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</si>
  <si>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</si>
  <si>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</si>
  <si>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</si>
  <si>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</si>
  <si>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</si>
  <si>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</si>
  <si>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</si>
  <si>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</si>
  <si>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</si>
  <si>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</si>
  <si>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</si>
  <si>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</si>
  <si>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</si>
  <si>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</si>
  <si>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</si>
  <si>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</si>
  <si>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</si>
  <si>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</si>
  <si>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</si>
  <si>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</si>
  <si>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</si>
  <si>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</si>
  <si>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</si>
  <si>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</si>
  <si>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</si>
  <si>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</si>
  <si>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</si>
  <si>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</si>
  <si>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</si>
  <si>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</si>
  <si>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</si>
  <si>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</si>
  <si>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</si>
  <si>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</si>
  <si>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</si>
  <si>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</si>
  <si>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</si>
  <si>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</si>
  <si>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</si>
  <si>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</si>
  <si>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</si>
  <si>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</si>
  <si>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</si>
  <si>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</si>
  <si>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</si>
  <si>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</si>
  <si>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</si>
  <si>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</si>
  <si>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</si>
  <si>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</si>
  <si>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</si>
  <si>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</si>
  <si>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</si>
  <si>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</si>
  <si>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</si>
  <si>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</si>
  <si>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</si>
  <si>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</si>
  <si>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</si>
  <si>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野球部　</t>
    <rPh sb="0" eb="2">
      <t>ヤキュウ</t>
    </rPh>
    <rPh sb="2" eb="3">
      <t>ブ</t>
    </rPh>
    <phoneticPr fontId="1"/>
  </si>
  <si>
    <t>田原　輝石</t>
    <rPh sb="0" eb="2">
      <t>タハラ</t>
    </rPh>
    <rPh sb="3" eb="5">
      <t>キセキ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</si>
</sst>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8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topLeftCell="AB1" zoomScaleNormal="100" zoomScalePageLayoutView="140" workbookViewId="0">
      <selection activeCell="E8" sqref="E8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89" t="s">
        <v>33</v>
      </c>
      <c r="F1" s="89"/>
      <c r="L1" s="94" t="s">
        <v>57</v>
      </c>
      <c r="M1" s="94"/>
      <c r="N1" s="94"/>
      <c r="O1" s="94"/>
      <c r="P1" s="94"/>
      <c r="Q1" s="94"/>
      <c r="R1" s="94"/>
      <c r="S1" s="94"/>
      <c r="T1" s="94"/>
      <c r="U1" s="94"/>
      <c r="AG1" s="36"/>
      <c r="AK1">
        <f>+D1</f>
        <v>2019</v>
      </c>
      <c r="AL1" s="90" t="s">
        <v>33</v>
      </c>
      <c r="AM1" s="90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1" t="s">
        <v>62</v>
      </c>
      <c r="J2" s="91"/>
      <c r="K2" s="91"/>
      <c r="L2" s="91"/>
      <c r="M2" s="91"/>
      <c r="N2" s="91"/>
      <c r="O2" s="3"/>
      <c r="P2" s="3"/>
      <c r="Q2" s="92" t="s">
        <v>56</v>
      </c>
      <c r="R2" s="92"/>
      <c r="S2" s="91" t="s">
        <v>63</v>
      </c>
      <c r="T2" s="91"/>
      <c r="U2" s="91"/>
      <c r="V2" s="91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107" t="s">
        <v>0</v>
      </c>
      <c r="D3" s="107"/>
      <c r="E3" s="107"/>
      <c r="F3" s="107"/>
      <c r="G3" s="76"/>
      <c r="H3" s="108" t="s">
        <v>12</v>
      </c>
      <c r="I3" s="107"/>
      <c r="J3" s="107"/>
      <c r="K3" s="107"/>
      <c r="L3" s="109"/>
      <c r="M3" s="107" t="s">
        <v>13</v>
      </c>
      <c r="N3" s="107"/>
      <c r="O3" s="107"/>
      <c r="P3" s="107"/>
      <c r="Q3" s="107"/>
      <c r="R3" s="108" t="s">
        <v>14</v>
      </c>
      <c r="S3" s="107"/>
      <c r="T3" s="107"/>
      <c r="U3" s="107"/>
      <c r="V3" s="109"/>
      <c r="W3" s="107" t="s">
        <v>15</v>
      </c>
      <c r="X3" s="107"/>
      <c r="Y3" s="107"/>
      <c r="Z3" s="107"/>
      <c r="AA3" s="107"/>
      <c r="AB3" s="108" t="s">
        <v>16</v>
      </c>
      <c r="AC3" s="107"/>
      <c r="AD3" s="107"/>
      <c r="AE3" s="107"/>
      <c r="AF3" s="109"/>
      <c r="AG3" s="10"/>
      <c r="AI3" s="8"/>
      <c r="AJ3" s="107" t="s">
        <v>32</v>
      </c>
      <c r="AK3" s="107"/>
      <c r="AL3" s="107"/>
      <c r="AM3" s="107"/>
      <c r="AN3" s="76"/>
      <c r="AO3" s="108" t="s">
        <v>17</v>
      </c>
      <c r="AP3" s="107"/>
      <c r="AQ3" s="107"/>
      <c r="AR3" s="107"/>
      <c r="AS3" s="109"/>
      <c r="AT3" s="107" t="s">
        <v>18</v>
      </c>
      <c r="AU3" s="107"/>
      <c r="AV3" s="107"/>
      <c r="AW3" s="107"/>
      <c r="AX3" s="107"/>
      <c r="AY3" s="108" t="s">
        <v>19</v>
      </c>
      <c r="AZ3" s="107"/>
      <c r="BA3" s="107"/>
      <c r="BB3" s="107"/>
      <c r="BC3" s="109"/>
      <c r="BD3" s="107" t="s">
        <v>20</v>
      </c>
      <c r="BE3" s="107"/>
      <c r="BF3" s="107"/>
      <c r="BG3" s="107"/>
      <c r="BH3" s="107"/>
      <c r="BI3" s="108" t="s">
        <v>21</v>
      </c>
      <c r="BJ3" s="107"/>
      <c r="BK3" s="107"/>
      <c r="BL3" s="107"/>
      <c r="BM3" s="109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98" t="s">
        <v>58</v>
      </c>
      <c r="K10" s="98"/>
      <c r="L10" s="99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0"/>
      <c r="K11" s="100"/>
      <c r="L11" s="101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0"/>
      <c r="K12" s="100"/>
      <c r="L12" s="101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0"/>
      <c r="K13" s="100"/>
      <c r="L13" s="101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0"/>
      <c r="K14" s="100"/>
      <c r="L14" s="101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0"/>
      <c r="K15" s="100"/>
      <c r="L15" s="101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0"/>
      <c r="K16" s="100"/>
      <c r="L16" s="101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0"/>
      <c r="K17" s="100"/>
      <c r="L17" s="101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0"/>
      <c r="K18" s="100"/>
      <c r="L18" s="101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0"/>
      <c r="K19" s="100"/>
      <c r="L19" s="101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0"/>
      <c r="K20" s="100"/>
      <c r="L20" s="101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2"/>
      <c r="K21" s="102"/>
      <c r="L21" s="103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4" t="s">
        <v>59</v>
      </c>
      <c r="K25" s="98"/>
      <c r="L25" s="99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5"/>
      <c r="K26" s="100"/>
      <c r="L26" s="101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6"/>
      <c r="K27" s="102"/>
      <c r="L27" s="103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95" t="s">
        <v>28</v>
      </c>
      <c r="D36" s="96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95" t="s">
        <v>28</v>
      </c>
      <c r="I36" s="96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97" t="s">
        <v>28</v>
      </c>
      <c r="N36" s="96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95" t="s">
        <v>28</v>
      </c>
      <c r="S36" s="96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97" t="s">
        <v>28</v>
      </c>
      <c r="X36" s="96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95" t="s">
        <v>28</v>
      </c>
      <c r="AC36" s="96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95" t="s">
        <v>28</v>
      </c>
      <c r="AK36" s="96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95" t="s">
        <v>28</v>
      </c>
      <c r="AP36" s="96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97" t="s">
        <v>28</v>
      </c>
      <c r="AU36" s="96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95" t="s">
        <v>28</v>
      </c>
      <c r="AZ36" s="96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97" t="s">
        <v>28</v>
      </c>
      <c r="BE36" s="96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95" t="s">
        <v>28</v>
      </c>
      <c r="BJ36" s="96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86" t="s">
        <v>61</v>
      </c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  <row r="38" spans="2:66" x14ac:dyDescent="0.15"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</sheetData>
  <mergeCells count="36">
    <mergeCell ref="AO36:AP36"/>
    <mergeCell ref="AT36:AU36"/>
    <mergeCell ref="AB36:AC36"/>
    <mergeCell ref="AY36:AZ36"/>
    <mergeCell ref="BD36:BE36"/>
    <mergeCell ref="BI36:BJ36"/>
    <mergeCell ref="AT3:AX3"/>
    <mergeCell ref="AY3:BC3"/>
    <mergeCell ref="BD3:BH3"/>
    <mergeCell ref="BI3:BM3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</mergeCells>
  <phoneticPr fontId="1"/>
  <conditionalFormatting sqref="D5">
    <cfRule type="expression" dxfId="1597" priority="781">
      <formula>F5="〇"</formula>
    </cfRule>
    <cfRule type="expression" dxfId="1596" priority="782">
      <formula>E5="〇"</formula>
    </cfRule>
  </conditionalFormatting>
  <conditionalFormatting sqref="D6">
    <cfRule type="expression" dxfId="1595" priority="779">
      <formula>F6="〇"</formula>
    </cfRule>
    <cfRule type="expression" dxfId="1594" priority="780">
      <formula>E6="〇"</formula>
    </cfRule>
  </conditionalFormatting>
  <conditionalFormatting sqref="D7">
    <cfRule type="expression" dxfId="1593" priority="777">
      <formula>F7="〇"</formula>
    </cfRule>
    <cfRule type="expression" dxfId="1592" priority="778">
      <formula>E7="〇"</formula>
    </cfRule>
  </conditionalFormatting>
  <conditionalFormatting sqref="D8">
    <cfRule type="expression" dxfId="1591" priority="775">
      <formula>F8="〇"</formula>
    </cfRule>
    <cfRule type="expression" dxfId="1590" priority="776">
      <formula>E8="〇"</formula>
    </cfRule>
  </conditionalFormatting>
  <conditionalFormatting sqref="D9">
    <cfRule type="expression" dxfId="1589" priority="773">
      <formula>F9="〇"</formula>
    </cfRule>
    <cfRule type="expression" dxfId="1588" priority="774">
      <formula>E9="〇"</formula>
    </cfRule>
  </conditionalFormatting>
  <conditionalFormatting sqref="D10">
    <cfRule type="expression" dxfId="1587" priority="771">
      <formula>F10="〇"</formula>
    </cfRule>
    <cfRule type="expression" dxfId="1586" priority="772">
      <formula>E10="〇"</formula>
    </cfRule>
  </conditionalFormatting>
  <conditionalFormatting sqref="D11">
    <cfRule type="expression" dxfId="1585" priority="769">
      <formula>F11="〇"</formula>
    </cfRule>
    <cfRule type="expression" dxfId="1584" priority="770">
      <formula>E11="〇"</formula>
    </cfRule>
  </conditionalFormatting>
  <conditionalFormatting sqref="D12">
    <cfRule type="expression" dxfId="1583" priority="767">
      <formula>F12="〇"</formula>
    </cfRule>
    <cfRule type="expression" dxfId="1582" priority="768">
      <formula>E12="〇"</formula>
    </cfRule>
  </conditionalFormatting>
  <conditionalFormatting sqref="D13">
    <cfRule type="expression" dxfId="1581" priority="765">
      <formula>F13="〇"</formula>
    </cfRule>
    <cfRule type="expression" dxfId="1580" priority="766">
      <formula>E13="〇"</formula>
    </cfRule>
  </conditionalFormatting>
  <conditionalFormatting sqref="D14">
    <cfRule type="expression" dxfId="1579" priority="763">
      <formula>F14="〇"</formula>
    </cfRule>
    <cfRule type="expression" dxfId="1578" priority="764">
      <formula>E14="〇"</formula>
    </cfRule>
  </conditionalFormatting>
  <conditionalFormatting sqref="D15">
    <cfRule type="expression" dxfId="1577" priority="761">
      <formula>F15="〇"</formula>
    </cfRule>
    <cfRule type="expression" dxfId="1576" priority="762">
      <formula>E15="〇"</formula>
    </cfRule>
  </conditionalFormatting>
  <conditionalFormatting sqref="D16">
    <cfRule type="expression" dxfId="1575" priority="759">
      <formula>F16="〇"</formula>
    </cfRule>
    <cfRule type="expression" dxfId="1574" priority="760">
      <formula>E16="〇"</formula>
    </cfRule>
  </conditionalFormatting>
  <conditionalFormatting sqref="D17">
    <cfRule type="expression" dxfId="1573" priority="757">
      <formula>F17="〇"</formula>
    </cfRule>
    <cfRule type="expression" dxfId="1572" priority="758">
      <formula>E17="〇"</formula>
    </cfRule>
  </conditionalFormatting>
  <conditionalFormatting sqref="D18">
    <cfRule type="expression" dxfId="1571" priority="755">
      <formula>F18="〇"</formula>
    </cfRule>
    <cfRule type="expression" dxfId="1570" priority="756">
      <formula>E18="〇"</formula>
    </cfRule>
  </conditionalFormatting>
  <conditionalFormatting sqref="D19">
    <cfRule type="expression" dxfId="1569" priority="753">
      <formula>F19="〇"</formula>
    </cfRule>
    <cfRule type="expression" dxfId="1568" priority="754">
      <formula>E19="〇"</formula>
    </cfRule>
  </conditionalFormatting>
  <conditionalFormatting sqref="D20">
    <cfRule type="expression" dxfId="1567" priority="751">
      <formula>F20="〇"</formula>
    </cfRule>
    <cfRule type="expression" dxfId="1566" priority="752">
      <formula>E20="〇"</formula>
    </cfRule>
  </conditionalFormatting>
  <conditionalFormatting sqref="D21">
    <cfRule type="expression" dxfId="1565" priority="749">
      <formula>F21="〇"</formula>
    </cfRule>
    <cfRule type="expression" dxfId="1564" priority="750">
      <formula>E21="〇"</formula>
    </cfRule>
  </conditionalFormatting>
  <conditionalFormatting sqref="D22">
    <cfRule type="expression" dxfId="1563" priority="747">
      <formula>F22="〇"</formula>
    </cfRule>
    <cfRule type="expression" dxfId="1562" priority="748">
      <formula>E22="〇"</formula>
    </cfRule>
  </conditionalFormatting>
  <conditionalFormatting sqref="D23">
    <cfRule type="expression" dxfId="1561" priority="745">
      <formula>F23="〇"</formula>
    </cfRule>
    <cfRule type="expression" dxfId="1560" priority="746">
      <formula>E23="〇"</formula>
    </cfRule>
  </conditionalFormatting>
  <conditionalFormatting sqref="D24">
    <cfRule type="expression" dxfId="1559" priority="743">
      <formula>F24="〇"</formula>
    </cfRule>
    <cfRule type="expression" dxfId="1558" priority="744">
      <formula>E24="〇"</formula>
    </cfRule>
  </conditionalFormatting>
  <conditionalFormatting sqref="D25">
    <cfRule type="expression" dxfId="1557" priority="741">
      <formula>F25="〇"</formula>
    </cfRule>
    <cfRule type="expression" dxfId="1556" priority="742">
      <formula>E25="〇"</formula>
    </cfRule>
  </conditionalFormatting>
  <conditionalFormatting sqref="D33">
    <cfRule type="expression" dxfId="1555" priority="725">
      <formula>F33="〇"</formula>
    </cfRule>
    <cfRule type="expression" dxfId="1554" priority="726">
      <formula>E33="〇"</formula>
    </cfRule>
  </conditionalFormatting>
  <conditionalFormatting sqref="D34">
    <cfRule type="expression" dxfId="1553" priority="723">
      <formula>F34="〇"</formula>
    </cfRule>
    <cfRule type="expression" dxfId="1552" priority="724">
      <formula>E34="〇"</formula>
    </cfRule>
  </conditionalFormatting>
  <conditionalFormatting sqref="D35">
    <cfRule type="expression" dxfId="1551" priority="721">
      <formula>F35="〇"</formula>
    </cfRule>
    <cfRule type="expression" dxfId="1550" priority="722">
      <formula>E35="〇"</formula>
    </cfRule>
  </conditionalFormatting>
  <conditionalFormatting sqref="D26">
    <cfRule type="expression" dxfId="1549" priority="739">
      <formula>F26="〇"</formula>
    </cfRule>
    <cfRule type="expression" dxfId="1548" priority="740">
      <formula>E26="〇"</formula>
    </cfRule>
  </conditionalFormatting>
  <conditionalFormatting sqref="D27">
    <cfRule type="expression" dxfId="1547" priority="737">
      <formula>F27="〇"</formula>
    </cfRule>
    <cfRule type="expression" dxfId="1546" priority="738">
      <formula>E27="〇"</formula>
    </cfRule>
  </conditionalFormatting>
  <conditionalFormatting sqref="D28">
    <cfRule type="expression" dxfId="1545" priority="735">
      <formula>F28="〇"</formula>
    </cfRule>
    <cfRule type="expression" dxfId="1544" priority="736">
      <formula>E28="〇"</formula>
    </cfRule>
  </conditionalFormatting>
  <conditionalFormatting sqref="D29">
    <cfRule type="expression" dxfId="1543" priority="733">
      <formula>F29="〇"</formula>
    </cfRule>
    <cfRule type="expression" dxfId="1542" priority="734">
      <formula>E29="〇"</formula>
    </cfRule>
  </conditionalFormatting>
  <conditionalFormatting sqref="D30">
    <cfRule type="expression" dxfId="1541" priority="731">
      <formula>F30="〇"</formula>
    </cfRule>
    <cfRule type="expression" dxfId="1540" priority="732">
      <formula>E30="〇"</formula>
    </cfRule>
  </conditionalFormatting>
  <conditionalFormatting sqref="D31">
    <cfRule type="expression" dxfId="1539" priority="729">
      <formula>F31="〇"</formula>
    </cfRule>
    <cfRule type="expression" dxfId="1538" priority="730">
      <formula>E31="〇"</formula>
    </cfRule>
  </conditionalFormatting>
  <conditionalFormatting sqref="D32">
    <cfRule type="expression" dxfId="1537" priority="727">
      <formula>F32="〇"</formula>
    </cfRule>
    <cfRule type="expression" dxfId="1536" priority="728">
      <formula>E32="〇"</formula>
    </cfRule>
  </conditionalFormatting>
  <conditionalFormatting sqref="D5:D35">
    <cfRule type="containsText" dxfId="1535" priority="720" operator="containsText" text="大会">
      <formula>NOT(ISERROR(SEARCH("大会",D5)))</formula>
    </cfRule>
  </conditionalFormatting>
  <conditionalFormatting sqref="I5">
    <cfRule type="expression" dxfId="1534" priority="718">
      <formula>K5="〇"</formula>
    </cfRule>
    <cfRule type="expression" dxfId="1533" priority="719">
      <formula>J5="〇"</formula>
    </cfRule>
  </conditionalFormatting>
  <conditionalFormatting sqref="I6">
    <cfRule type="expression" dxfId="1532" priority="716">
      <formula>K6="〇"</formula>
    </cfRule>
    <cfRule type="expression" dxfId="1531" priority="717">
      <formula>J6="〇"</formula>
    </cfRule>
  </conditionalFormatting>
  <conditionalFormatting sqref="I7">
    <cfRule type="expression" dxfId="1530" priority="714">
      <formula>K7="〇"</formula>
    </cfRule>
    <cfRule type="expression" dxfId="1529" priority="715">
      <formula>J7="〇"</formula>
    </cfRule>
  </conditionalFormatting>
  <conditionalFormatting sqref="I8">
    <cfRule type="expression" dxfId="1528" priority="712">
      <formula>K8="〇"</formula>
    </cfRule>
    <cfRule type="expression" dxfId="1527" priority="713">
      <formula>J8="〇"</formula>
    </cfRule>
  </conditionalFormatting>
  <conditionalFormatting sqref="I9">
    <cfRule type="expression" dxfId="1526" priority="710">
      <formula>K9="〇"</formula>
    </cfRule>
    <cfRule type="expression" dxfId="1525" priority="711">
      <formula>J9="〇"</formula>
    </cfRule>
  </conditionalFormatting>
  <conditionalFormatting sqref="I12">
    <cfRule type="expression" dxfId="1524" priority="704">
      <formula>K12="〇"</formula>
    </cfRule>
    <cfRule type="expression" dxfId="1523" priority="705">
      <formula>J12="〇"</formula>
    </cfRule>
  </conditionalFormatting>
  <conditionalFormatting sqref="I13">
    <cfRule type="expression" dxfId="1522" priority="702">
      <formula>K13="〇"</formula>
    </cfRule>
    <cfRule type="expression" dxfId="1521" priority="703">
      <formula>J13="〇"</formula>
    </cfRule>
  </conditionalFormatting>
  <conditionalFormatting sqref="I14">
    <cfRule type="expression" dxfId="1520" priority="700">
      <formula>K14="〇"</formula>
    </cfRule>
    <cfRule type="expression" dxfId="1519" priority="701">
      <formula>J14="〇"</formula>
    </cfRule>
  </conditionalFormatting>
  <conditionalFormatting sqref="I15">
    <cfRule type="expression" dxfId="1518" priority="698">
      <formula>K15="〇"</formula>
    </cfRule>
    <cfRule type="expression" dxfId="1517" priority="699">
      <formula>J15="〇"</formula>
    </cfRule>
  </conditionalFormatting>
  <conditionalFormatting sqref="I16">
    <cfRule type="expression" dxfId="1516" priority="696">
      <formula>K16="〇"</formula>
    </cfRule>
    <cfRule type="expression" dxfId="1515" priority="697">
      <formula>J16="〇"</formula>
    </cfRule>
  </conditionalFormatting>
  <conditionalFormatting sqref="I17">
    <cfRule type="expression" dxfId="1514" priority="694">
      <formula>K17="〇"</formula>
    </cfRule>
    <cfRule type="expression" dxfId="1513" priority="695">
      <formula>J17="〇"</formula>
    </cfRule>
  </conditionalFormatting>
  <conditionalFormatting sqref="I18">
    <cfRule type="expression" dxfId="1512" priority="692">
      <formula>K18="〇"</formula>
    </cfRule>
    <cfRule type="expression" dxfId="1511" priority="693">
      <formula>J18="〇"</formula>
    </cfRule>
  </conditionalFormatting>
  <conditionalFormatting sqref="I19">
    <cfRule type="expression" dxfId="1510" priority="690">
      <formula>K19="〇"</formula>
    </cfRule>
    <cfRule type="expression" dxfId="1509" priority="691">
      <formula>J19="〇"</formula>
    </cfRule>
  </conditionalFormatting>
  <conditionalFormatting sqref="I20">
    <cfRule type="expression" dxfId="1508" priority="688">
      <formula>K20="〇"</formula>
    </cfRule>
    <cfRule type="expression" dxfId="1507" priority="689">
      <formula>J20="〇"</formula>
    </cfRule>
  </conditionalFormatting>
  <conditionalFormatting sqref="I21">
    <cfRule type="expression" dxfId="1506" priority="686">
      <formula>K21="〇"</formula>
    </cfRule>
    <cfRule type="expression" dxfId="1505" priority="687">
      <formula>J21="〇"</formula>
    </cfRule>
  </conditionalFormatting>
  <conditionalFormatting sqref="I22">
    <cfRule type="expression" dxfId="1504" priority="684">
      <formula>K22="〇"</formula>
    </cfRule>
    <cfRule type="expression" dxfId="1503" priority="685">
      <formula>J22="〇"</formula>
    </cfRule>
  </conditionalFormatting>
  <conditionalFormatting sqref="I23">
    <cfRule type="expression" dxfId="1502" priority="682">
      <formula>K23="〇"</formula>
    </cfRule>
    <cfRule type="expression" dxfId="1501" priority="683">
      <formula>J23="〇"</formula>
    </cfRule>
  </conditionalFormatting>
  <conditionalFormatting sqref="I24">
    <cfRule type="expression" dxfId="1500" priority="680">
      <formula>K24="〇"</formula>
    </cfRule>
    <cfRule type="expression" dxfId="1499" priority="681">
      <formula>J24="〇"</formula>
    </cfRule>
  </conditionalFormatting>
  <conditionalFormatting sqref="I25">
    <cfRule type="expression" dxfId="1498" priority="678">
      <formula>K25="〇"</formula>
    </cfRule>
    <cfRule type="expression" dxfId="1497" priority="679">
      <formula>J25="〇"</formula>
    </cfRule>
  </conditionalFormatting>
  <conditionalFormatting sqref="I33">
    <cfRule type="expression" dxfId="1496" priority="662">
      <formula>K33="〇"</formula>
    </cfRule>
    <cfRule type="expression" dxfId="1495" priority="663">
      <formula>J33="〇"</formula>
    </cfRule>
  </conditionalFormatting>
  <conditionalFormatting sqref="I34">
    <cfRule type="expression" dxfId="1494" priority="660">
      <formula>K34="〇"</formula>
    </cfRule>
    <cfRule type="expression" dxfId="1493" priority="661">
      <formula>J34="〇"</formula>
    </cfRule>
  </conditionalFormatting>
  <conditionalFormatting sqref="I35">
    <cfRule type="expression" dxfId="1492" priority="658">
      <formula>K35="〇"</formula>
    </cfRule>
    <cfRule type="expression" dxfId="1491" priority="659">
      <formula>J35="〇"</formula>
    </cfRule>
  </conditionalFormatting>
  <conditionalFormatting sqref="I26">
    <cfRule type="expression" dxfId="1490" priority="676">
      <formula>K26="〇"</formula>
    </cfRule>
    <cfRule type="expression" dxfId="1489" priority="677">
      <formula>J26="〇"</formula>
    </cfRule>
  </conditionalFormatting>
  <conditionalFormatting sqref="I27">
    <cfRule type="expression" dxfId="1488" priority="674">
      <formula>K27="〇"</formula>
    </cfRule>
    <cfRule type="expression" dxfId="1487" priority="675">
      <formula>J27="〇"</formula>
    </cfRule>
  </conditionalFormatting>
  <conditionalFormatting sqref="I28">
    <cfRule type="expression" dxfId="1486" priority="672">
      <formula>K28="〇"</formula>
    </cfRule>
    <cfRule type="expression" dxfId="1485" priority="673">
      <formula>J28="〇"</formula>
    </cfRule>
  </conditionalFormatting>
  <conditionalFormatting sqref="I29">
    <cfRule type="expression" dxfId="1484" priority="670">
      <formula>K29="〇"</formula>
    </cfRule>
    <cfRule type="expression" dxfId="1483" priority="671">
      <formula>J29="〇"</formula>
    </cfRule>
  </conditionalFormatting>
  <conditionalFormatting sqref="I30">
    <cfRule type="expression" dxfId="1482" priority="668">
      <formula>K30="〇"</formula>
    </cfRule>
    <cfRule type="expression" dxfId="1481" priority="669">
      <formula>J30="〇"</formula>
    </cfRule>
  </conditionalFormatting>
  <conditionalFormatting sqref="I31">
    <cfRule type="expression" dxfId="1480" priority="666">
      <formula>K31="〇"</formula>
    </cfRule>
    <cfRule type="expression" dxfId="1479" priority="667">
      <formula>J31="〇"</formula>
    </cfRule>
  </conditionalFormatting>
  <conditionalFormatting sqref="I32">
    <cfRule type="expression" dxfId="1478" priority="664">
      <formula>K32="〇"</formula>
    </cfRule>
    <cfRule type="expression" dxfId="1477" priority="665">
      <formula>J32="〇"</formula>
    </cfRule>
  </conditionalFormatting>
  <conditionalFormatting sqref="I5:I35">
    <cfRule type="containsText" dxfId="1476" priority="657" operator="containsText" text="大会">
      <formula>NOT(ISERROR(SEARCH("大会",I5)))</formula>
    </cfRule>
  </conditionalFormatting>
  <conditionalFormatting sqref="N5">
    <cfRule type="expression" dxfId="1475" priority="655">
      <formula>P5="〇"</formula>
    </cfRule>
    <cfRule type="expression" dxfId="1474" priority="656">
      <formula>O5="〇"</formula>
    </cfRule>
  </conditionalFormatting>
  <conditionalFormatting sqref="N6">
    <cfRule type="expression" dxfId="1473" priority="653">
      <formula>P6="〇"</formula>
    </cfRule>
    <cfRule type="expression" dxfId="1472" priority="654">
      <formula>O6="〇"</formula>
    </cfRule>
  </conditionalFormatting>
  <conditionalFormatting sqref="N7">
    <cfRule type="expression" dxfId="1471" priority="651">
      <formula>P7="〇"</formula>
    </cfRule>
    <cfRule type="expression" dxfId="1470" priority="652">
      <formula>O7="〇"</formula>
    </cfRule>
  </conditionalFormatting>
  <conditionalFormatting sqref="N8">
    <cfRule type="expression" dxfId="1469" priority="649">
      <formula>P8="〇"</formula>
    </cfRule>
    <cfRule type="expression" dxfId="1468" priority="650">
      <formula>O8="〇"</formula>
    </cfRule>
  </conditionalFormatting>
  <conditionalFormatting sqref="N9">
    <cfRule type="expression" dxfId="1467" priority="647">
      <formula>P9="〇"</formula>
    </cfRule>
    <cfRule type="expression" dxfId="1466" priority="648">
      <formula>O9="〇"</formula>
    </cfRule>
  </conditionalFormatting>
  <conditionalFormatting sqref="N10">
    <cfRule type="expression" dxfId="1465" priority="645">
      <formula>P10="〇"</formula>
    </cfRule>
    <cfRule type="expression" dxfId="1464" priority="646">
      <formula>O10="〇"</formula>
    </cfRule>
  </conditionalFormatting>
  <conditionalFormatting sqref="N11">
    <cfRule type="expression" dxfId="1463" priority="643">
      <formula>P11="〇"</formula>
    </cfRule>
    <cfRule type="expression" dxfId="1462" priority="644">
      <formula>O11="〇"</formula>
    </cfRule>
  </conditionalFormatting>
  <conditionalFormatting sqref="N12">
    <cfRule type="expression" dxfId="1461" priority="641">
      <formula>P12="〇"</formula>
    </cfRule>
    <cfRule type="expression" dxfId="1460" priority="642">
      <formula>O12="〇"</formula>
    </cfRule>
  </conditionalFormatting>
  <conditionalFormatting sqref="N13">
    <cfRule type="expression" dxfId="1459" priority="639">
      <formula>P13="〇"</formula>
    </cfRule>
    <cfRule type="expression" dxfId="1458" priority="640">
      <formula>O13="〇"</formula>
    </cfRule>
  </conditionalFormatting>
  <conditionalFormatting sqref="N14">
    <cfRule type="expression" dxfId="1457" priority="637">
      <formula>P14="〇"</formula>
    </cfRule>
    <cfRule type="expression" dxfId="1456" priority="638">
      <formula>O14="〇"</formula>
    </cfRule>
  </conditionalFormatting>
  <conditionalFormatting sqref="N15">
    <cfRule type="expression" dxfId="1455" priority="635">
      <formula>P15="〇"</formula>
    </cfRule>
    <cfRule type="expression" dxfId="1454" priority="636">
      <formula>O15="〇"</formula>
    </cfRule>
  </conditionalFormatting>
  <conditionalFormatting sqref="N16">
    <cfRule type="expression" dxfId="1453" priority="633">
      <formula>P16="〇"</formula>
    </cfRule>
    <cfRule type="expression" dxfId="1452" priority="634">
      <formula>O16="〇"</formula>
    </cfRule>
  </conditionalFormatting>
  <conditionalFormatting sqref="N17">
    <cfRule type="expression" dxfId="1451" priority="631">
      <formula>P17="〇"</formula>
    </cfRule>
    <cfRule type="expression" dxfId="1450" priority="632">
      <formula>O17="〇"</formula>
    </cfRule>
  </conditionalFormatting>
  <conditionalFormatting sqref="N18">
    <cfRule type="expression" dxfId="1449" priority="629">
      <formula>P18="〇"</formula>
    </cfRule>
    <cfRule type="expression" dxfId="1448" priority="630">
      <formula>O18="〇"</formula>
    </cfRule>
  </conditionalFormatting>
  <conditionalFormatting sqref="N19">
    <cfRule type="expression" dxfId="1447" priority="627">
      <formula>P19="〇"</formula>
    </cfRule>
    <cfRule type="expression" dxfId="1446" priority="628">
      <formula>O19="〇"</formula>
    </cfRule>
  </conditionalFormatting>
  <conditionalFormatting sqref="N20">
    <cfRule type="expression" dxfId="1445" priority="625">
      <formula>P20="〇"</formula>
    </cfRule>
    <cfRule type="expression" dxfId="1444" priority="626">
      <formula>O20="〇"</formula>
    </cfRule>
  </conditionalFormatting>
  <conditionalFormatting sqref="N21">
    <cfRule type="expression" dxfId="1443" priority="623">
      <formula>P21="〇"</formula>
    </cfRule>
    <cfRule type="expression" dxfId="1442" priority="624">
      <formula>O21="〇"</formula>
    </cfRule>
  </conditionalFormatting>
  <conditionalFormatting sqref="N22">
    <cfRule type="expression" dxfId="1441" priority="621">
      <formula>P22="〇"</formula>
    </cfRule>
    <cfRule type="expression" dxfId="1440" priority="622">
      <formula>O22="〇"</formula>
    </cfRule>
  </conditionalFormatting>
  <conditionalFormatting sqref="N23">
    <cfRule type="expression" dxfId="1439" priority="619">
      <formula>P23="〇"</formula>
    </cfRule>
    <cfRule type="expression" dxfId="1438" priority="620">
      <formula>O23="〇"</formula>
    </cfRule>
  </conditionalFormatting>
  <conditionalFormatting sqref="N24">
    <cfRule type="expression" dxfId="1437" priority="617">
      <formula>P24="〇"</formula>
    </cfRule>
    <cfRule type="expression" dxfId="1436" priority="618">
      <formula>O24="〇"</formula>
    </cfRule>
  </conditionalFormatting>
  <conditionalFormatting sqref="N25">
    <cfRule type="expression" dxfId="1435" priority="615">
      <formula>P25="〇"</formula>
    </cfRule>
    <cfRule type="expression" dxfId="1434" priority="616">
      <formula>O25="〇"</formula>
    </cfRule>
  </conditionalFormatting>
  <conditionalFormatting sqref="N33">
    <cfRule type="expression" dxfId="1433" priority="599">
      <formula>P33="〇"</formula>
    </cfRule>
    <cfRule type="expression" dxfId="1432" priority="600">
      <formula>O33="〇"</formula>
    </cfRule>
  </conditionalFormatting>
  <conditionalFormatting sqref="N34">
    <cfRule type="expression" dxfId="1431" priority="597">
      <formula>P34="〇"</formula>
    </cfRule>
    <cfRule type="expression" dxfId="1430" priority="598">
      <formula>O34="〇"</formula>
    </cfRule>
  </conditionalFormatting>
  <conditionalFormatting sqref="N35">
    <cfRule type="expression" dxfId="1429" priority="595">
      <formula>P35="〇"</formula>
    </cfRule>
    <cfRule type="expression" dxfId="1428" priority="596">
      <formula>O35="〇"</formula>
    </cfRule>
  </conditionalFormatting>
  <conditionalFormatting sqref="N26">
    <cfRule type="expression" dxfId="1427" priority="613">
      <formula>P26="〇"</formula>
    </cfRule>
    <cfRule type="expression" dxfId="1426" priority="614">
      <formula>O26="〇"</formula>
    </cfRule>
  </conditionalFormatting>
  <conditionalFormatting sqref="N27">
    <cfRule type="expression" dxfId="1425" priority="611">
      <formula>P27="〇"</formula>
    </cfRule>
    <cfRule type="expression" dxfId="1424" priority="612">
      <formula>O27="〇"</formula>
    </cfRule>
  </conditionalFormatting>
  <conditionalFormatting sqref="N28">
    <cfRule type="expression" dxfId="1423" priority="609">
      <formula>P28="〇"</formula>
    </cfRule>
    <cfRule type="expression" dxfId="1422" priority="610">
      <formula>O28="〇"</formula>
    </cfRule>
  </conditionalFormatting>
  <conditionalFormatting sqref="N29">
    <cfRule type="expression" dxfId="1421" priority="607">
      <formula>P29="〇"</formula>
    </cfRule>
    <cfRule type="expression" dxfId="1420" priority="608">
      <formula>O29="〇"</formula>
    </cfRule>
  </conditionalFormatting>
  <conditionalFormatting sqref="N30">
    <cfRule type="expression" dxfId="1419" priority="605">
      <formula>P30="〇"</formula>
    </cfRule>
    <cfRule type="expression" dxfId="1418" priority="606">
      <formula>O30="〇"</formula>
    </cfRule>
  </conditionalFormatting>
  <conditionalFormatting sqref="N31">
    <cfRule type="expression" dxfId="1417" priority="603">
      <formula>P31="〇"</formula>
    </cfRule>
    <cfRule type="expression" dxfId="1416" priority="604">
      <formula>O31="〇"</formula>
    </cfRule>
  </conditionalFormatting>
  <conditionalFormatting sqref="N32">
    <cfRule type="expression" dxfId="1415" priority="601">
      <formula>P32="〇"</formula>
    </cfRule>
    <cfRule type="expression" dxfId="1414" priority="602">
      <formula>O32="〇"</formula>
    </cfRule>
  </conditionalFormatting>
  <conditionalFormatting sqref="N5:N35">
    <cfRule type="containsText" dxfId="1413" priority="594" operator="containsText" text="大会">
      <formula>NOT(ISERROR(SEARCH("大会",N5)))</formula>
    </cfRule>
  </conditionalFormatting>
  <conditionalFormatting sqref="S5">
    <cfRule type="expression" dxfId="1412" priority="592">
      <formula>U5="〇"</formula>
    </cfRule>
    <cfRule type="expression" dxfId="1411" priority="593">
      <formula>T5="〇"</formula>
    </cfRule>
  </conditionalFormatting>
  <conditionalFormatting sqref="S6">
    <cfRule type="expression" dxfId="1410" priority="590">
      <formula>U6="〇"</formula>
    </cfRule>
    <cfRule type="expression" dxfId="1409" priority="591">
      <formula>T6="〇"</formula>
    </cfRule>
  </conditionalFormatting>
  <conditionalFormatting sqref="S7">
    <cfRule type="expression" dxfId="1408" priority="588">
      <formula>U7="〇"</formula>
    </cfRule>
    <cfRule type="expression" dxfId="1407" priority="589">
      <formula>T7="〇"</formula>
    </cfRule>
  </conditionalFormatting>
  <conditionalFormatting sqref="S8">
    <cfRule type="expression" dxfId="1406" priority="586">
      <formula>U8="〇"</formula>
    </cfRule>
    <cfRule type="expression" dxfId="1405" priority="587">
      <formula>T8="〇"</formula>
    </cfRule>
  </conditionalFormatting>
  <conditionalFormatting sqref="S9">
    <cfRule type="expression" dxfId="1404" priority="584">
      <formula>U9="〇"</formula>
    </cfRule>
    <cfRule type="expression" dxfId="1403" priority="585">
      <formula>T9="〇"</formula>
    </cfRule>
  </conditionalFormatting>
  <conditionalFormatting sqref="S10">
    <cfRule type="expression" dxfId="1402" priority="582">
      <formula>U10="〇"</formula>
    </cfRule>
    <cfRule type="expression" dxfId="1401" priority="583">
      <formula>T10="〇"</formula>
    </cfRule>
  </conditionalFormatting>
  <conditionalFormatting sqref="S11">
    <cfRule type="expression" dxfId="1400" priority="580">
      <formula>U11="〇"</formula>
    </cfRule>
    <cfRule type="expression" dxfId="1399" priority="581">
      <formula>T11="〇"</formula>
    </cfRule>
  </conditionalFormatting>
  <conditionalFormatting sqref="S12">
    <cfRule type="expression" dxfId="1398" priority="578">
      <formula>U12="〇"</formula>
    </cfRule>
    <cfRule type="expression" dxfId="1397" priority="579">
      <formula>T12="〇"</formula>
    </cfRule>
  </conditionalFormatting>
  <conditionalFormatting sqref="S13">
    <cfRule type="expression" dxfId="1396" priority="576">
      <formula>U13="〇"</formula>
    </cfRule>
    <cfRule type="expression" dxfId="1395" priority="577">
      <formula>T13="〇"</formula>
    </cfRule>
  </conditionalFormatting>
  <conditionalFormatting sqref="S14">
    <cfRule type="expression" dxfId="1394" priority="574">
      <formula>U14="〇"</formula>
    </cfRule>
    <cfRule type="expression" dxfId="1393" priority="575">
      <formula>T14="〇"</formula>
    </cfRule>
  </conditionalFormatting>
  <conditionalFormatting sqref="S15">
    <cfRule type="expression" dxfId="1392" priority="572">
      <formula>U15="〇"</formula>
    </cfRule>
    <cfRule type="expression" dxfId="1391" priority="573">
      <formula>T15="〇"</formula>
    </cfRule>
  </conditionalFormatting>
  <conditionalFormatting sqref="S16">
    <cfRule type="expression" dxfId="1390" priority="570">
      <formula>U16="〇"</formula>
    </cfRule>
    <cfRule type="expression" dxfId="1389" priority="571">
      <formula>T16="〇"</formula>
    </cfRule>
  </conditionalFormatting>
  <conditionalFormatting sqref="S17">
    <cfRule type="expression" dxfId="1388" priority="568">
      <formula>U17="〇"</formula>
    </cfRule>
    <cfRule type="expression" dxfId="1387" priority="569">
      <formula>T17="〇"</formula>
    </cfRule>
  </conditionalFormatting>
  <conditionalFormatting sqref="S18">
    <cfRule type="expression" dxfId="1386" priority="566">
      <formula>U18="〇"</formula>
    </cfRule>
    <cfRule type="expression" dxfId="1385" priority="567">
      <formula>T18="〇"</formula>
    </cfRule>
  </conditionalFormatting>
  <conditionalFormatting sqref="S19">
    <cfRule type="expression" dxfId="1384" priority="564">
      <formula>U19="〇"</formula>
    </cfRule>
    <cfRule type="expression" dxfId="1383" priority="565">
      <formula>T19="〇"</formula>
    </cfRule>
  </conditionalFormatting>
  <conditionalFormatting sqref="S20">
    <cfRule type="expression" dxfId="1382" priority="562">
      <formula>U20="〇"</formula>
    </cfRule>
    <cfRule type="expression" dxfId="1381" priority="563">
      <formula>T20="〇"</formula>
    </cfRule>
  </conditionalFormatting>
  <conditionalFormatting sqref="S21">
    <cfRule type="expression" dxfId="1380" priority="560">
      <formula>U21="〇"</formula>
    </cfRule>
    <cfRule type="expression" dxfId="1379" priority="561">
      <formula>T21="〇"</formula>
    </cfRule>
  </conditionalFormatting>
  <conditionalFormatting sqref="S22">
    <cfRule type="expression" dxfId="1378" priority="558">
      <formula>U22="〇"</formula>
    </cfRule>
    <cfRule type="expression" dxfId="1377" priority="559">
      <formula>T22="〇"</formula>
    </cfRule>
  </conditionalFormatting>
  <conditionalFormatting sqref="S23">
    <cfRule type="expression" dxfId="1376" priority="556">
      <formula>U23="〇"</formula>
    </cfRule>
    <cfRule type="expression" dxfId="1375" priority="557">
      <formula>T23="〇"</formula>
    </cfRule>
  </conditionalFormatting>
  <conditionalFormatting sqref="S24">
    <cfRule type="expression" dxfId="1374" priority="554">
      <formula>U24="〇"</formula>
    </cfRule>
    <cfRule type="expression" dxfId="1373" priority="555">
      <formula>T24="〇"</formula>
    </cfRule>
  </conditionalFormatting>
  <conditionalFormatting sqref="S25">
    <cfRule type="expression" dxfId="1372" priority="552">
      <formula>U25="〇"</formula>
    </cfRule>
    <cfRule type="expression" dxfId="1371" priority="553">
      <formula>T25="〇"</formula>
    </cfRule>
  </conditionalFormatting>
  <conditionalFormatting sqref="S33">
    <cfRule type="expression" dxfId="1370" priority="536">
      <formula>U33="〇"</formula>
    </cfRule>
    <cfRule type="expression" dxfId="1369" priority="537">
      <formula>T33="〇"</formula>
    </cfRule>
  </conditionalFormatting>
  <conditionalFormatting sqref="S34">
    <cfRule type="expression" dxfId="1368" priority="534">
      <formula>U34="〇"</formula>
    </cfRule>
    <cfRule type="expression" dxfId="1367" priority="535">
      <formula>T34="〇"</formula>
    </cfRule>
  </conditionalFormatting>
  <conditionalFormatting sqref="S35">
    <cfRule type="expression" dxfId="1366" priority="532">
      <formula>U35="〇"</formula>
    </cfRule>
    <cfRule type="expression" dxfId="1365" priority="533">
      <formula>T35="〇"</formula>
    </cfRule>
  </conditionalFormatting>
  <conditionalFormatting sqref="S26">
    <cfRule type="expression" dxfId="1364" priority="550">
      <formula>U26="〇"</formula>
    </cfRule>
    <cfRule type="expression" dxfId="1363" priority="551">
      <formula>T26="〇"</formula>
    </cfRule>
  </conditionalFormatting>
  <conditionalFormatting sqref="S27">
    <cfRule type="expression" dxfId="1362" priority="548">
      <formula>U27="〇"</formula>
    </cfRule>
    <cfRule type="expression" dxfId="1361" priority="549">
      <formula>T27="〇"</formula>
    </cfRule>
  </conditionalFormatting>
  <conditionalFormatting sqref="S28">
    <cfRule type="expression" dxfId="1360" priority="546">
      <formula>U28="〇"</formula>
    </cfRule>
    <cfRule type="expression" dxfId="1359" priority="547">
      <formula>T28="〇"</formula>
    </cfRule>
  </conditionalFormatting>
  <conditionalFormatting sqref="S29">
    <cfRule type="expression" dxfId="1358" priority="544">
      <formula>U29="〇"</formula>
    </cfRule>
    <cfRule type="expression" dxfId="1357" priority="545">
      <formula>T29="〇"</formula>
    </cfRule>
  </conditionalFormatting>
  <conditionalFormatting sqref="S30">
    <cfRule type="expression" dxfId="1356" priority="542">
      <formula>U30="〇"</formula>
    </cfRule>
    <cfRule type="expression" dxfId="1355" priority="543">
      <formula>T30="〇"</formula>
    </cfRule>
  </conditionalFormatting>
  <conditionalFormatting sqref="S31">
    <cfRule type="expression" dxfId="1354" priority="540">
      <formula>U31="〇"</formula>
    </cfRule>
    <cfRule type="expression" dxfId="1353" priority="541">
      <formula>T31="〇"</formula>
    </cfRule>
  </conditionalFormatting>
  <conditionalFormatting sqref="S32">
    <cfRule type="expression" dxfId="1352" priority="538">
      <formula>U32="〇"</formula>
    </cfRule>
    <cfRule type="expression" dxfId="1351" priority="539">
      <formula>T32="〇"</formula>
    </cfRule>
  </conditionalFormatting>
  <conditionalFormatting sqref="S5:S35">
    <cfRule type="containsText" dxfId="1350" priority="531" operator="containsText" text="大会">
      <formula>NOT(ISERROR(SEARCH("大会",S5)))</formula>
    </cfRule>
  </conditionalFormatting>
  <conditionalFormatting sqref="X5">
    <cfRule type="expression" dxfId="1349" priority="529">
      <formula>Z5="〇"</formula>
    </cfRule>
    <cfRule type="expression" dxfId="1348" priority="530">
      <formula>Y5="〇"</formula>
    </cfRule>
  </conditionalFormatting>
  <conditionalFormatting sqref="X6">
    <cfRule type="expression" dxfId="1347" priority="527">
      <formula>Z6="〇"</formula>
    </cfRule>
    <cfRule type="expression" dxfId="1346" priority="528">
      <formula>Y6="〇"</formula>
    </cfRule>
  </conditionalFormatting>
  <conditionalFormatting sqref="X7">
    <cfRule type="expression" dxfId="1345" priority="525">
      <formula>Z7="〇"</formula>
    </cfRule>
    <cfRule type="expression" dxfId="1344" priority="526">
      <formula>Y7="〇"</formula>
    </cfRule>
  </conditionalFormatting>
  <conditionalFormatting sqref="X8">
    <cfRule type="expression" dxfId="1343" priority="523">
      <formula>Z8="〇"</formula>
    </cfRule>
    <cfRule type="expression" dxfId="1342" priority="524">
      <formula>Y8="〇"</formula>
    </cfRule>
  </conditionalFormatting>
  <conditionalFormatting sqref="X9">
    <cfRule type="expression" dxfId="1341" priority="521">
      <formula>Z9="〇"</formula>
    </cfRule>
    <cfRule type="expression" dxfId="1340" priority="522">
      <formula>Y9="〇"</formula>
    </cfRule>
  </conditionalFormatting>
  <conditionalFormatting sqref="X10">
    <cfRule type="expression" dxfId="1339" priority="519">
      <formula>Z10="〇"</formula>
    </cfRule>
    <cfRule type="expression" dxfId="1338" priority="520">
      <formula>Y10="〇"</formula>
    </cfRule>
  </conditionalFormatting>
  <conditionalFormatting sqref="X11">
    <cfRule type="expression" dxfId="1337" priority="517">
      <formula>Z11="〇"</formula>
    </cfRule>
    <cfRule type="expression" dxfId="1336" priority="518">
      <formula>Y11="〇"</formula>
    </cfRule>
  </conditionalFormatting>
  <conditionalFormatting sqref="X12">
    <cfRule type="expression" dxfId="1335" priority="515">
      <formula>Z12="〇"</formula>
    </cfRule>
    <cfRule type="expression" dxfId="1334" priority="516">
      <formula>Y12="〇"</formula>
    </cfRule>
  </conditionalFormatting>
  <conditionalFormatting sqref="X13">
    <cfRule type="expression" dxfId="1333" priority="513">
      <formula>Z13="〇"</formula>
    </cfRule>
    <cfRule type="expression" dxfId="1332" priority="514">
      <formula>Y13="〇"</formula>
    </cfRule>
  </conditionalFormatting>
  <conditionalFormatting sqref="X14">
    <cfRule type="expression" dxfId="1331" priority="511">
      <formula>Z14="〇"</formula>
    </cfRule>
    <cfRule type="expression" dxfId="1330" priority="512">
      <formula>Y14="〇"</formula>
    </cfRule>
  </conditionalFormatting>
  <conditionalFormatting sqref="X15">
    <cfRule type="expression" dxfId="1329" priority="509">
      <formula>Z15="〇"</formula>
    </cfRule>
    <cfRule type="expression" dxfId="1328" priority="510">
      <formula>Y15="〇"</formula>
    </cfRule>
  </conditionalFormatting>
  <conditionalFormatting sqref="X16">
    <cfRule type="expression" dxfId="1327" priority="507">
      <formula>Z16="〇"</formula>
    </cfRule>
    <cfRule type="expression" dxfId="1326" priority="508">
      <formula>Y16="〇"</formula>
    </cfRule>
  </conditionalFormatting>
  <conditionalFormatting sqref="X17">
    <cfRule type="expression" dxfId="1325" priority="505">
      <formula>Z17="〇"</formula>
    </cfRule>
    <cfRule type="expression" dxfId="1324" priority="506">
      <formula>Y17="〇"</formula>
    </cfRule>
  </conditionalFormatting>
  <conditionalFormatting sqref="X18">
    <cfRule type="expression" dxfId="1323" priority="503">
      <formula>Z18="〇"</formula>
    </cfRule>
    <cfRule type="expression" dxfId="1322" priority="504">
      <formula>Y18="〇"</formula>
    </cfRule>
  </conditionalFormatting>
  <conditionalFormatting sqref="X19">
    <cfRule type="expression" dxfId="1321" priority="501">
      <formula>Z19="〇"</formula>
    </cfRule>
    <cfRule type="expression" dxfId="1320" priority="502">
      <formula>Y19="〇"</formula>
    </cfRule>
  </conditionalFormatting>
  <conditionalFormatting sqref="X20">
    <cfRule type="expression" dxfId="1319" priority="499">
      <formula>Z20="〇"</formula>
    </cfRule>
    <cfRule type="expression" dxfId="1318" priority="500">
      <formula>Y20="〇"</formula>
    </cfRule>
  </conditionalFormatting>
  <conditionalFormatting sqref="X21">
    <cfRule type="expression" dxfId="1317" priority="497">
      <formula>Z21="〇"</formula>
    </cfRule>
    <cfRule type="expression" dxfId="1316" priority="498">
      <formula>Y21="〇"</formula>
    </cfRule>
  </conditionalFormatting>
  <conditionalFormatting sqref="X22">
    <cfRule type="expression" dxfId="1315" priority="495">
      <formula>Z22="〇"</formula>
    </cfRule>
    <cfRule type="expression" dxfId="1314" priority="496">
      <formula>Y22="〇"</formula>
    </cfRule>
  </conditionalFormatting>
  <conditionalFormatting sqref="X23">
    <cfRule type="expression" dxfId="1313" priority="493">
      <formula>Z23="〇"</formula>
    </cfRule>
    <cfRule type="expression" dxfId="1312" priority="494">
      <formula>Y23="〇"</formula>
    </cfRule>
  </conditionalFormatting>
  <conditionalFormatting sqref="X24">
    <cfRule type="expression" dxfId="1311" priority="491">
      <formula>Z24="〇"</formula>
    </cfRule>
    <cfRule type="expression" dxfId="1310" priority="492">
      <formula>Y24="〇"</formula>
    </cfRule>
  </conditionalFormatting>
  <conditionalFormatting sqref="X25">
    <cfRule type="expression" dxfId="1309" priority="489">
      <formula>Z25="〇"</formula>
    </cfRule>
    <cfRule type="expression" dxfId="1308" priority="490">
      <formula>Y25="〇"</formula>
    </cfRule>
  </conditionalFormatting>
  <conditionalFormatting sqref="X33">
    <cfRule type="expression" dxfId="1307" priority="473">
      <formula>Z33="〇"</formula>
    </cfRule>
    <cfRule type="expression" dxfId="1306" priority="474">
      <formula>Y33="〇"</formula>
    </cfRule>
  </conditionalFormatting>
  <conditionalFormatting sqref="X34">
    <cfRule type="expression" dxfId="1305" priority="471">
      <formula>Z34="〇"</formula>
    </cfRule>
    <cfRule type="expression" dxfId="1304" priority="472">
      <formula>Y34="〇"</formula>
    </cfRule>
  </conditionalFormatting>
  <conditionalFormatting sqref="X35">
    <cfRule type="expression" dxfId="1303" priority="469">
      <formula>Z35="〇"</formula>
    </cfRule>
    <cfRule type="expression" dxfId="1302" priority="470">
      <formula>Y35="〇"</formula>
    </cfRule>
  </conditionalFormatting>
  <conditionalFormatting sqref="X26">
    <cfRule type="expression" dxfId="1301" priority="487">
      <formula>Z26="〇"</formula>
    </cfRule>
    <cfRule type="expression" dxfId="1300" priority="488">
      <formula>Y26="〇"</formula>
    </cfRule>
  </conditionalFormatting>
  <conditionalFormatting sqref="X27">
    <cfRule type="expression" dxfId="1299" priority="485">
      <formula>Z27="〇"</formula>
    </cfRule>
    <cfRule type="expression" dxfId="1298" priority="486">
      <formula>Y27="〇"</formula>
    </cfRule>
  </conditionalFormatting>
  <conditionalFormatting sqref="X28">
    <cfRule type="expression" dxfId="1297" priority="483">
      <formula>Z28="〇"</formula>
    </cfRule>
    <cfRule type="expression" dxfId="1296" priority="484">
      <formula>Y28="〇"</formula>
    </cfRule>
  </conditionalFormatting>
  <conditionalFormatting sqref="X29">
    <cfRule type="expression" dxfId="1295" priority="481">
      <formula>Z29="〇"</formula>
    </cfRule>
    <cfRule type="expression" dxfId="1294" priority="482">
      <formula>Y29="〇"</formula>
    </cfRule>
  </conditionalFormatting>
  <conditionalFormatting sqref="X30">
    <cfRule type="expression" dxfId="1293" priority="479">
      <formula>Z30="〇"</formula>
    </cfRule>
    <cfRule type="expression" dxfId="1292" priority="480">
      <formula>Y30="〇"</formula>
    </cfRule>
  </conditionalFormatting>
  <conditionalFormatting sqref="X31">
    <cfRule type="expression" dxfId="1291" priority="477">
      <formula>Z31="〇"</formula>
    </cfRule>
    <cfRule type="expression" dxfId="1290" priority="478">
      <formula>Y31="〇"</formula>
    </cfRule>
  </conditionalFormatting>
  <conditionalFormatting sqref="X32">
    <cfRule type="expression" dxfId="1289" priority="475">
      <formula>Z32="〇"</formula>
    </cfRule>
    <cfRule type="expression" dxfId="1288" priority="476">
      <formula>Y32="〇"</formula>
    </cfRule>
  </conditionalFormatting>
  <conditionalFormatting sqref="X5:X35">
    <cfRule type="containsText" dxfId="1287" priority="468" operator="containsText" text="大会">
      <formula>NOT(ISERROR(SEARCH("大会",X5)))</formula>
    </cfRule>
  </conditionalFormatting>
  <conditionalFormatting sqref="AC5">
    <cfRule type="expression" dxfId="1286" priority="466">
      <formula>AE5="〇"</formula>
    </cfRule>
    <cfRule type="expression" dxfId="1285" priority="467">
      <formula>AD5="〇"</formula>
    </cfRule>
  </conditionalFormatting>
  <conditionalFormatting sqref="AC6">
    <cfRule type="expression" dxfId="1284" priority="464">
      <formula>AE6="〇"</formula>
    </cfRule>
    <cfRule type="expression" dxfId="1283" priority="465">
      <formula>AD6="〇"</formula>
    </cfRule>
  </conditionalFormatting>
  <conditionalFormatting sqref="AC7">
    <cfRule type="expression" dxfId="1282" priority="462">
      <formula>AE7="〇"</formula>
    </cfRule>
    <cfRule type="expression" dxfId="1281" priority="463">
      <formula>AD7="〇"</formula>
    </cfRule>
  </conditionalFormatting>
  <conditionalFormatting sqref="AC8">
    <cfRule type="expression" dxfId="1280" priority="460">
      <formula>AE8="〇"</formula>
    </cfRule>
    <cfRule type="expression" dxfId="1279" priority="461">
      <formula>AD8="〇"</formula>
    </cfRule>
  </conditionalFormatting>
  <conditionalFormatting sqref="AC9">
    <cfRule type="expression" dxfId="1278" priority="458">
      <formula>AE9="〇"</formula>
    </cfRule>
    <cfRule type="expression" dxfId="1277" priority="459">
      <formula>AD9="〇"</formula>
    </cfRule>
  </conditionalFormatting>
  <conditionalFormatting sqref="AC10">
    <cfRule type="expression" dxfId="1276" priority="456">
      <formula>AE10="〇"</formula>
    </cfRule>
    <cfRule type="expression" dxfId="1275" priority="457">
      <formula>AD10="〇"</formula>
    </cfRule>
  </conditionalFormatting>
  <conditionalFormatting sqref="AC11">
    <cfRule type="expression" dxfId="1274" priority="454">
      <formula>AE11="〇"</formula>
    </cfRule>
    <cfRule type="expression" dxfId="1273" priority="455">
      <formula>AD11="〇"</formula>
    </cfRule>
  </conditionalFormatting>
  <conditionalFormatting sqref="AC12">
    <cfRule type="expression" dxfId="1272" priority="452">
      <formula>AE12="〇"</formula>
    </cfRule>
    <cfRule type="expression" dxfId="1271" priority="453">
      <formula>AD12="〇"</formula>
    </cfRule>
  </conditionalFormatting>
  <conditionalFormatting sqref="AC13">
    <cfRule type="expression" dxfId="1270" priority="450">
      <formula>AE13="〇"</formula>
    </cfRule>
    <cfRule type="expression" dxfId="1269" priority="451">
      <formula>AD13="〇"</formula>
    </cfRule>
  </conditionalFormatting>
  <conditionalFormatting sqref="AC14">
    <cfRule type="expression" dxfId="1268" priority="448">
      <formula>AE14="〇"</formula>
    </cfRule>
    <cfRule type="expression" dxfId="1267" priority="449">
      <formula>AD14="〇"</formula>
    </cfRule>
  </conditionalFormatting>
  <conditionalFormatting sqref="AC15">
    <cfRule type="expression" dxfId="1266" priority="446">
      <formula>AE15="〇"</formula>
    </cfRule>
    <cfRule type="expression" dxfId="1265" priority="447">
      <formula>AD15="〇"</formula>
    </cfRule>
  </conditionalFormatting>
  <conditionalFormatting sqref="AC16">
    <cfRule type="expression" dxfId="1264" priority="444">
      <formula>AE16="〇"</formula>
    </cfRule>
    <cfRule type="expression" dxfId="1263" priority="445">
      <formula>AD16="〇"</formula>
    </cfRule>
  </conditionalFormatting>
  <conditionalFormatting sqref="AC17">
    <cfRule type="expression" dxfId="1262" priority="442">
      <formula>AE17="〇"</formula>
    </cfRule>
    <cfRule type="expression" dxfId="1261" priority="443">
      <formula>AD17="〇"</formula>
    </cfRule>
  </conditionalFormatting>
  <conditionalFormatting sqref="AC18">
    <cfRule type="expression" dxfId="1260" priority="440">
      <formula>AE18="〇"</formula>
    </cfRule>
    <cfRule type="expression" dxfId="1259" priority="441">
      <formula>AD18="〇"</formula>
    </cfRule>
  </conditionalFormatting>
  <conditionalFormatting sqref="AC19">
    <cfRule type="expression" dxfId="1258" priority="438">
      <formula>AE19="〇"</formula>
    </cfRule>
    <cfRule type="expression" dxfId="1257" priority="439">
      <formula>AD19="〇"</formula>
    </cfRule>
  </conditionalFormatting>
  <conditionalFormatting sqref="AC20">
    <cfRule type="expression" dxfId="1256" priority="436">
      <formula>AE20="〇"</formula>
    </cfRule>
    <cfRule type="expression" dxfId="1255" priority="437">
      <formula>AD20="〇"</formula>
    </cfRule>
  </conditionalFormatting>
  <conditionalFormatting sqref="AC21">
    <cfRule type="expression" dxfId="1254" priority="434">
      <formula>AE21="〇"</formula>
    </cfRule>
    <cfRule type="expression" dxfId="1253" priority="435">
      <formula>AD21="〇"</formula>
    </cfRule>
  </conditionalFormatting>
  <conditionalFormatting sqref="AC22">
    <cfRule type="expression" dxfId="1252" priority="432">
      <formula>AE22="〇"</formula>
    </cfRule>
    <cfRule type="expression" dxfId="1251" priority="433">
      <formula>AD22="〇"</formula>
    </cfRule>
  </conditionalFormatting>
  <conditionalFormatting sqref="AC23">
    <cfRule type="expression" dxfId="1250" priority="430">
      <formula>AE23="〇"</formula>
    </cfRule>
    <cfRule type="expression" dxfId="1249" priority="431">
      <formula>AD23="〇"</formula>
    </cfRule>
  </conditionalFormatting>
  <conditionalFormatting sqref="AC24">
    <cfRule type="expression" dxfId="1248" priority="428">
      <formula>AE24="〇"</formula>
    </cfRule>
    <cfRule type="expression" dxfId="1247" priority="429">
      <formula>AD24="〇"</formula>
    </cfRule>
  </conditionalFormatting>
  <conditionalFormatting sqref="AC25">
    <cfRule type="expression" dxfId="1246" priority="426">
      <formula>AE25="〇"</formula>
    </cfRule>
    <cfRule type="expression" dxfId="1245" priority="427">
      <formula>AD25="〇"</formula>
    </cfRule>
  </conditionalFormatting>
  <conditionalFormatting sqref="AC33">
    <cfRule type="expression" dxfId="1244" priority="410">
      <formula>AE33="〇"</formula>
    </cfRule>
    <cfRule type="expression" dxfId="1243" priority="411">
      <formula>AD33="〇"</formula>
    </cfRule>
  </conditionalFormatting>
  <conditionalFormatting sqref="AC34">
    <cfRule type="expression" dxfId="1242" priority="408">
      <formula>AE34="〇"</formula>
    </cfRule>
    <cfRule type="expression" dxfId="1241" priority="409">
      <formula>AD34="〇"</formula>
    </cfRule>
  </conditionalFormatting>
  <conditionalFormatting sqref="AC35">
    <cfRule type="expression" dxfId="1240" priority="406">
      <formula>AE35="〇"</formula>
    </cfRule>
    <cfRule type="expression" dxfId="1239" priority="407">
      <formula>AD35="〇"</formula>
    </cfRule>
  </conditionalFormatting>
  <conditionalFormatting sqref="AC26">
    <cfRule type="expression" dxfId="1238" priority="424">
      <formula>AE26="〇"</formula>
    </cfRule>
    <cfRule type="expression" dxfId="1237" priority="425">
      <formula>AD26="〇"</formula>
    </cfRule>
  </conditionalFormatting>
  <conditionalFormatting sqref="AC27">
    <cfRule type="expression" dxfId="1236" priority="422">
      <formula>AE27="〇"</formula>
    </cfRule>
    <cfRule type="expression" dxfId="1235" priority="423">
      <formula>AD27="〇"</formula>
    </cfRule>
  </conditionalFormatting>
  <conditionalFormatting sqref="AC28">
    <cfRule type="expression" dxfId="1234" priority="420">
      <formula>AE28="〇"</formula>
    </cfRule>
    <cfRule type="expression" dxfId="1233" priority="421">
      <formula>AD28="〇"</formula>
    </cfRule>
  </conditionalFormatting>
  <conditionalFormatting sqref="AC29">
    <cfRule type="expression" dxfId="1232" priority="418">
      <formula>AE29="〇"</formula>
    </cfRule>
    <cfRule type="expression" dxfId="1231" priority="419">
      <formula>AD29="〇"</formula>
    </cfRule>
  </conditionalFormatting>
  <conditionalFormatting sqref="AC30">
    <cfRule type="expression" dxfId="1230" priority="416">
      <formula>AE30="〇"</formula>
    </cfRule>
    <cfRule type="expression" dxfId="1229" priority="417">
      <formula>AD30="〇"</formula>
    </cfRule>
  </conditionalFormatting>
  <conditionalFormatting sqref="AC31">
    <cfRule type="expression" dxfId="1228" priority="414">
      <formula>AE31="〇"</formula>
    </cfRule>
    <cfRule type="expression" dxfId="1227" priority="415">
      <formula>AD31="〇"</formula>
    </cfRule>
  </conditionalFormatting>
  <conditionalFormatting sqref="AC32">
    <cfRule type="expression" dxfId="1226" priority="412">
      <formula>AE32="〇"</formula>
    </cfRule>
    <cfRule type="expression" dxfId="1225" priority="413">
      <formula>AD32="〇"</formula>
    </cfRule>
  </conditionalFormatting>
  <conditionalFormatting sqref="AC5:AC35">
    <cfRule type="containsText" dxfId="1224" priority="405" operator="containsText" text="大会">
      <formula>NOT(ISERROR(SEARCH("大会",AC5)))</formula>
    </cfRule>
  </conditionalFormatting>
  <conditionalFormatting sqref="AK5">
    <cfRule type="expression" dxfId="1223" priority="403">
      <formula>AM5="〇"</formula>
    </cfRule>
    <cfRule type="expression" dxfId="1222" priority="404">
      <formula>AL5="〇"</formula>
    </cfRule>
  </conditionalFormatting>
  <conditionalFormatting sqref="AK6">
    <cfRule type="expression" dxfId="1221" priority="401">
      <formula>AM6="〇"</formula>
    </cfRule>
    <cfRule type="expression" dxfId="1220" priority="402">
      <formula>AL6="〇"</formula>
    </cfRule>
  </conditionalFormatting>
  <conditionalFormatting sqref="AK7">
    <cfRule type="expression" dxfId="1219" priority="399">
      <formula>AM7="〇"</formula>
    </cfRule>
    <cfRule type="expression" dxfId="1218" priority="400">
      <formula>AL7="〇"</formula>
    </cfRule>
  </conditionalFormatting>
  <conditionalFormatting sqref="AK8">
    <cfRule type="expression" dxfId="1217" priority="397">
      <formula>AM8="〇"</formula>
    </cfRule>
    <cfRule type="expression" dxfId="1216" priority="398">
      <formula>AL8="〇"</formula>
    </cfRule>
  </conditionalFormatting>
  <conditionalFormatting sqref="AK9">
    <cfRule type="expression" dxfId="1215" priority="395">
      <formula>AM9="〇"</formula>
    </cfRule>
    <cfRule type="expression" dxfId="1214" priority="396">
      <formula>AL9="〇"</formula>
    </cfRule>
  </conditionalFormatting>
  <conditionalFormatting sqref="AK10">
    <cfRule type="expression" dxfId="1213" priority="393">
      <formula>AM10="〇"</formula>
    </cfRule>
    <cfRule type="expression" dxfId="1212" priority="394">
      <formula>AL10="〇"</formula>
    </cfRule>
  </conditionalFormatting>
  <conditionalFormatting sqref="AK11">
    <cfRule type="expression" dxfId="1211" priority="391">
      <formula>AM11="〇"</formula>
    </cfRule>
    <cfRule type="expression" dxfId="1210" priority="392">
      <formula>AL11="〇"</formula>
    </cfRule>
  </conditionalFormatting>
  <conditionalFormatting sqref="AK12">
    <cfRule type="expression" dxfId="1209" priority="389">
      <formula>AM12="〇"</formula>
    </cfRule>
    <cfRule type="expression" dxfId="1208" priority="390">
      <formula>AL12="〇"</formula>
    </cfRule>
  </conditionalFormatting>
  <conditionalFormatting sqref="AK13">
    <cfRule type="expression" dxfId="1207" priority="387">
      <formula>AM13="〇"</formula>
    </cfRule>
    <cfRule type="expression" dxfId="1206" priority="388">
      <formula>AL13="〇"</formula>
    </cfRule>
  </conditionalFormatting>
  <conditionalFormatting sqref="AK14">
    <cfRule type="expression" dxfId="1205" priority="385">
      <formula>AM14="〇"</formula>
    </cfRule>
    <cfRule type="expression" dxfId="1204" priority="386">
      <formula>AL14="〇"</formula>
    </cfRule>
  </conditionalFormatting>
  <conditionalFormatting sqref="AK15">
    <cfRule type="expression" dxfId="1203" priority="383">
      <formula>AM15="〇"</formula>
    </cfRule>
    <cfRule type="expression" dxfId="1202" priority="384">
      <formula>AL15="〇"</formula>
    </cfRule>
  </conditionalFormatting>
  <conditionalFormatting sqref="AK16">
    <cfRule type="expression" dxfId="1201" priority="381">
      <formula>AM16="〇"</formula>
    </cfRule>
    <cfRule type="expression" dxfId="1200" priority="382">
      <formula>AL16="〇"</formula>
    </cfRule>
  </conditionalFormatting>
  <conditionalFormatting sqref="AK17">
    <cfRule type="expression" dxfId="1199" priority="379">
      <formula>AM17="〇"</formula>
    </cfRule>
    <cfRule type="expression" dxfId="1198" priority="380">
      <formula>AL17="〇"</formula>
    </cfRule>
  </conditionalFormatting>
  <conditionalFormatting sqref="AK18">
    <cfRule type="expression" dxfId="1197" priority="377">
      <formula>AM18="〇"</formula>
    </cfRule>
    <cfRule type="expression" dxfId="1196" priority="378">
      <formula>AL18="〇"</formula>
    </cfRule>
  </conditionalFormatting>
  <conditionalFormatting sqref="AK19">
    <cfRule type="expression" dxfId="1195" priority="375">
      <formula>AM19="〇"</formula>
    </cfRule>
    <cfRule type="expression" dxfId="1194" priority="376">
      <formula>AL19="〇"</formula>
    </cfRule>
  </conditionalFormatting>
  <conditionalFormatting sqref="AK20">
    <cfRule type="expression" dxfId="1193" priority="373">
      <formula>AM20="〇"</formula>
    </cfRule>
    <cfRule type="expression" dxfId="1192" priority="374">
      <formula>AL20="〇"</formula>
    </cfRule>
  </conditionalFormatting>
  <conditionalFormatting sqref="AK21">
    <cfRule type="expression" dxfId="1191" priority="371">
      <formula>AM21="〇"</formula>
    </cfRule>
    <cfRule type="expression" dxfId="1190" priority="372">
      <formula>AL21="〇"</formula>
    </cfRule>
  </conditionalFormatting>
  <conditionalFormatting sqref="AK22">
    <cfRule type="expression" dxfId="1189" priority="369">
      <formula>AM22="〇"</formula>
    </cfRule>
    <cfRule type="expression" dxfId="1188" priority="370">
      <formula>AL22="〇"</formula>
    </cfRule>
  </conditionalFormatting>
  <conditionalFormatting sqref="AK23">
    <cfRule type="expression" dxfId="1187" priority="367">
      <formula>AM23="〇"</formula>
    </cfRule>
    <cfRule type="expression" dxfId="1186" priority="368">
      <formula>AL23="〇"</formula>
    </cfRule>
  </conditionalFormatting>
  <conditionalFormatting sqref="AK24">
    <cfRule type="expression" dxfId="1185" priority="365">
      <formula>AM24="〇"</formula>
    </cfRule>
    <cfRule type="expression" dxfId="1184" priority="366">
      <formula>AL24="〇"</formula>
    </cfRule>
  </conditionalFormatting>
  <conditionalFormatting sqref="AK25">
    <cfRule type="expression" dxfId="1183" priority="363">
      <formula>AM25="〇"</formula>
    </cfRule>
    <cfRule type="expression" dxfId="1182" priority="364">
      <formula>AL25="〇"</formula>
    </cfRule>
  </conditionalFormatting>
  <conditionalFormatting sqref="AK33">
    <cfRule type="expression" dxfId="1181" priority="347">
      <formula>AM33="〇"</formula>
    </cfRule>
    <cfRule type="expression" dxfId="1180" priority="348">
      <formula>AL33="〇"</formula>
    </cfRule>
  </conditionalFormatting>
  <conditionalFormatting sqref="AK34">
    <cfRule type="expression" dxfId="1179" priority="345">
      <formula>AM34="〇"</formula>
    </cfRule>
    <cfRule type="expression" dxfId="1178" priority="346">
      <formula>AL34="〇"</formula>
    </cfRule>
  </conditionalFormatting>
  <conditionalFormatting sqref="AK35">
    <cfRule type="expression" dxfId="1177" priority="343">
      <formula>AM35="〇"</formula>
    </cfRule>
    <cfRule type="expression" dxfId="1176" priority="344">
      <formula>AL35="〇"</formula>
    </cfRule>
  </conditionalFormatting>
  <conditionalFormatting sqref="AK26">
    <cfRule type="expression" dxfId="1175" priority="361">
      <formula>AM26="〇"</formula>
    </cfRule>
    <cfRule type="expression" dxfId="1174" priority="362">
      <formula>AL26="〇"</formula>
    </cfRule>
  </conditionalFormatting>
  <conditionalFormatting sqref="AK27">
    <cfRule type="expression" dxfId="1173" priority="359">
      <formula>AM27="〇"</formula>
    </cfRule>
    <cfRule type="expression" dxfId="1172" priority="360">
      <formula>AL27="〇"</formula>
    </cfRule>
  </conditionalFormatting>
  <conditionalFormatting sqref="AK28">
    <cfRule type="expression" dxfId="1171" priority="357">
      <formula>AM28="〇"</formula>
    </cfRule>
    <cfRule type="expression" dxfId="1170" priority="358">
      <formula>AL28="〇"</formula>
    </cfRule>
  </conditionalFormatting>
  <conditionalFormatting sqref="AK29">
    <cfRule type="expression" dxfId="1169" priority="355">
      <formula>AM29="〇"</formula>
    </cfRule>
    <cfRule type="expression" dxfId="1168" priority="356">
      <formula>AL29="〇"</formula>
    </cfRule>
  </conditionalFormatting>
  <conditionalFormatting sqref="AK30">
    <cfRule type="expression" dxfId="1167" priority="353">
      <formula>AM30="〇"</formula>
    </cfRule>
    <cfRule type="expression" dxfId="1166" priority="354">
      <formula>AL30="〇"</formula>
    </cfRule>
  </conditionalFormatting>
  <conditionalFormatting sqref="AK31">
    <cfRule type="expression" dxfId="1165" priority="351">
      <formula>AM31="〇"</formula>
    </cfRule>
    <cfRule type="expression" dxfId="1164" priority="352">
      <formula>AL31="〇"</formula>
    </cfRule>
  </conditionalFormatting>
  <conditionalFormatting sqref="AK32">
    <cfRule type="expression" dxfId="1163" priority="349">
      <formula>AM32="〇"</formula>
    </cfRule>
    <cfRule type="expression" dxfId="1162" priority="350">
      <formula>AL32="〇"</formula>
    </cfRule>
  </conditionalFormatting>
  <conditionalFormatting sqref="AK5:AK35">
    <cfRule type="containsText" dxfId="1161" priority="342" operator="containsText" text="大会">
      <formula>NOT(ISERROR(SEARCH("大会",AK5)))</formula>
    </cfRule>
  </conditionalFormatting>
  <conditionalFormatting sqref="AP5">
    <cfRule type="expression" dxfId="1160" priority="340">
      <formula>AR5="〇"</formula>
    </cfRule>
    <cfRule type="expression" dxfId="1159" priority="341">
      <formula>AQ5="〇"</formula>
    </cfRule>
  </conditionalFormatting>
  <conditionalFormatting sqref="AP6">
    <cfRule type="expression" dxfId="1158" priority="338">
      <formula>AR6="〇"</formula>
    </cfRule>
    <cfRule type="expression" dxfId="1157" priority="339">
      <formula>AQ6="〇"</formula>
    </cfRule>
  </conditionalFormatting>
  <conditionalFormatting sqref="AP7">
    <cfRule type="expression" dxfId="1156" priority="336">
      <formula>AR7="〇"</formula>
    </cfRule>
    <cfRule type="expression" dxfId="1155" priority="337">
      <formula>AQ7="〇"</formula>
    </cfRule>
  </conditionalFormatting>
  <conditionalFormatting sqref="AP8">
    <cfRule type="expression" dxfId="1154" priority="334">
      <formula>AR8="〇"</formula>
    </cfRule>
    <cfRule type="expression" dxfId="1153" priority="335">
      <formula>AQ8="〇"</formula>
    </cfRule>
  </conditionalFormatting>
  <conditionalFormatting sqref="AP9">
    <cfRule type="expression" dxfId="1152" priority="332">
      <formula>AR9="〇"</formula>
    </cfRule>
    <cfRule type="expression" dxfId="1151" priority="333">
      <formula>AQ9="〇"</formula>
    </cfRule>
  </conditionalFormatting>
  <conditionalFormatting sqref="AP10">
    <cfRule type="expression" dxfId="1150" priority="330">
      <formula>AR10="〇"</formula>
    </cfRule>
    <cfRule type="expression" dxfId="1149" priority="331">
      <formula>AQ10="〇"</formula>
    </cfRule>
  </conditionalFormatting>
  <conditionalFormatting sqref="AP11">
    <cfRule type="expression" dxfId="1148" priority="328">
      <formula>AR11="〇"</formula>
    </cfRule>
    <cfRule type="expression" dxfId="1147" priority="329">
      <formula>AQ11="〇"</formula>
    </cfRule>
  </conditionalFormatting>
  <conditionalFormatting sqref="AP12">
    <cfRule type="expression" dxfId="1146" priority="326">
      <formula>AR12="〇"</formula>
    </cfRule>
    <cfRule type="expression" dxfId="1145" priority="327">
      <formula>AQ12="〇"</formula>
    </cfRule>
  </conditionalFormatting>
  <conditionalFormatting sqref="AP13">
    <cfRule type="expression" dxfId="1144" priority="324">
      <formula>AR13="〇"</formula>
    </cfRule>
    <cfRule type="expression" dxfId="1143" priority="325">
      <formula>AQ13="〇"</formula>
    </cfRule>
  </conditionalFormatting>
  <conditionalFormatting sqref="AP14">
    <cfRule type="expression" dxfId="1142" priority="322">
      <formula>AR14="〇"</formula>
    </cfRule>
    <cfRule type="expression" dxfId="1141" priority="323">
      <formula>AQ14="〇"</formula>
    </cfRule>
  </conditionalFormatting>
  <conditionalFormatting sqref="AP15">
    <cfRule type="expression" dxfId="1140" priority="320">
      <formula>AR15="〇"</formula>
    </cfRule>
    <cfRule type="expression" dxfId="1139" priority="321">
      <formula>AQ15="〇"</formula>
    </cfRule>
  </conditionalFormatting>
  <conditionalFormatting sqref="AP16">
    <cfRule type="expression" dxfId="1138" priority="318">
      <formula>AR16="〇"</formula>
    </cfRule>
    <cfRule type="expression" dxfId="1137" priority="319">
      <formula>AQ16="〇"</formula>
    </cfRule>
  </conditionalFormatting>
  <conditionalFormatting sqref="AP17">
    <cfRule type="expression" dxfId="1136" priority="316">
      <formula>AR17="〇"</formula>
    </cfRule>
    <cfRule type="expression" dxfId="1135" priority="317">
      <formula>AQ17="〇"</formula>
    </cfRule>
  </conditionalFormatting>
  <conditionalFormatting sqref="AP18">
    <cfRule type="expression" dxfId="1134" priority="314">
      <formula>AR18="〇"</formula>
    </cfRule>
    <cfRule type="expression" dxfId="1133" priority="315">
      <formula>AQ18="〇"</formula>
    </cfRule>
  </conditionalFormatting>
  <conditionalFormatting sqref="AP19">
    <cfRule type="expression" dxfId="1132" priority="312">
      <formula>AR19="〇"</formula>
    </cfRule>
    <cfRule type="expression" dxfId="1131" priority="313">
      <formula>AQ19="〇"</formula>
    </cfRule>
  </conditionalFormatting>
  <conditionalFormatting sqref="AP20">
    <cfRule type="expression" dxfId="1130" priority="310">
      <formula>AR20="〇"</formula>
    </cfRule>
    <cfRule type="expression" dxfId="1129" priority="311">
      <formula>AQ20="〇"</formula>
    </cfRule>
  </conditionalFormatting>
  <conditionalFormatting sqref="AP21">
    <cfRule type="expression" dxfId="1128" priority="308">
      <formula>AR21="〇"</formula>
    </cfRule>
    <cfRule type="expression" dxfId="1127" priority="309">
      <formula>AQ21="〇"</formula>
    </cfRule>
  </conditionalFormatting>
  <conditionalFormatting sqref="AP22">
    <cfRule type="expression" dxfId="1126" priority="306">
      <formula>AR22="〇"</formula>
    </cfRule>
    <cfRule type="expression" dxfId="1125" priority="307">
      <formula>AQ22="〇"</formula>
    </cfRule>
  </conditionalFormatting>
  <conditionalFormatting sqref="AP23">
    <cfRule type="expression" dxfId="1124" priority="304">
      <formula>AR23="〇"</formula>
    </cfRule>
    <cfRule type="expression" dxfId="1123" priority="305">
      <formula>AQ23="〇"</formula>
    </cfRule>
  </conditionalFormatting>
  <conditionalFormatting sqref="AP24">
    <cfRule type="expression" dxfId="1122" priority="302">
      <formula>AR24="〇"</formula>
    </cfRule>
    <cfRule type="expression" dxfId="1121" priority="303">
      <formula>AQ24="〇"</formula>
    </cfRule>
  </conditionalFormatting>
  <conditionalFormatting sqref="AP25">
    <cfRule type="expression" dxfId="1120" priority="300">
      <formula>AR25="〇"</formula>
    </cfRule>
    <cfRule type="expression" dxfId="1119" priority="301">
      <formula>AQ25="〇"</formula>
    </cfRule>
  </conditionalFormatting>
  <conditionalFormatting sqref="AP33">
    <cfRule type="expression" dxfId="1118" priority="284">
      <formula>AR33="〇"</formula>
    </cfRule>
    <cfRule type="expression" dxfId="1117" priority="285">
      <formula>AQ33="〇"</formula>
    </cfRule>
  </conditionalFormatting>
  <conditionalFormatting sqref="AP34">
    <cfRule type="expression" dxfId="1116" priority="282">
      <formula>AR34="〇"</formula>
    </cfRule>
    <cfRule type="expression" dxfId="1115" priority="283">
      <formula>AQ34="〇"</formula>
    </cfRule>
  </conditionalFormatting>
  <conditionalFormatting sqref="AP35">
    <cfRule type="expression" dxfId="1114" priority="280">
      <formula>AR35="〇"</formula>
    </cfRule>
    <cfRule type="expression" dxfId="1113" priority="281">
      <formula>AQ35="〇"</formula>
    </cfRule>
  </conditionalFormatting>
  <conditionalFormatting sqref="AP26">
    <cfRule type="expression" dxfId="1112" priority="298">
      <formula>AR26="〇"</formula>
    </cfRule>
    <cfRule type="expression" dxfId="1111" priority="299">
      <formula>AQ26="〇"</formula>
    </cfRule>
  </conditionalFormatting>
  <conditionalFormatting sqref="AP27">
    <cfRule type="expression" dxfId="1110" priority="296">
      <formula>AR27="〇"</formula>
    </cfRule>
    <cfRule type="expression" dxfId="1109" priority="297">
      <formula>AQ27="〇"</formula>
    </cfRule>
  </conditionalFormatting>
  <conditionalFormatting sqref="AP28">
    <cfRule type="expression" dxfId="1108" priority="294">
      <formula>AR28="〇"</formula>
    </cfRule>
    <cfRule type="expression" dxfId="1107" priority="295">
      <formula>AQ28="〇"</formula>
    </cfRule>
  </conditionalFormatting>
  <conditionalFormatting sqref="AP29">
    <cfRule type="expression" dxfId="1106" priority="292">
      <formula>AR29="〇"</formula>
    </cfRule>
    <cfRule type="expression" dxfId="1105" priority="293">
      <formula>AQ29="〇"</formula>
    </cfRule>
  </conditionalFormatting>
  <conditionalFormatting sqref="AP30">
    <cfRule type="expression" dxfId="1104" priority="290">
      <formula>AR30="〇"</formula>
    </cfRule>
    <cfRule type="expression" dxfId="1103" priority="291">
      <formula>AQ30="〇"</formula>
    </cfRule>
  </conditionalFormatting>
  <conditionalFormatting sqref="AP31">
    <cfRule type="expression" dxfId="1102" priority="288">
      <formula>AR31="〇"</formula>
    </cfRule>
    <cfRule type="expression" dxfId="1101" priority="289">
      <formula>AQ31="〇"</formula>
    </cfRule>
  </conditionalFormatting>
  <conditionalFormatting sqref="AP32">
    <cfRule type="expression" dxfId="1100" priority="286">
      <formula>AR32="〇"</formula>
    </cfRule>
    <cfRule type="expression" dxfId="1099" priority="287">
      <formula>AQ32="〇"</formula>
    </cfRule>
  </conditionalFormatting>
  <conditionalFormatting sqref="AP5:AP35">
    <cfRule type="containsText" dxfId="1098" priority="279" operator="containsText" text="大会">
      <formula>NOT(ISERROR(SEARCH("大会",AP5)))</formula>
    </cfRule>
  </conditionalFormatting>
  <conditionalFormatting sqref="AU5">
    <cfRule type="expression" dxfId="1097" priority="277">
      <formula>AW5="〇"</formula>
    </cfRule>
    <cfRule type="expression" dxfId="1096" priority="278">
      <formula>AV5="〇"</formula>
    </cfRule>
  </conditionalFormatting>
  <conditionalFormatting sqref="AU6">
    <cfRule type="expression" dxfId="1095" priority="275">
      <formula>AW6="〇"</formula>
    </cfRule>
    <cfRule type="expression" dxfId="1094" priority="276">
      <formula>AV6="〇"</formula>
    </cfRule>
  </conditionalFormatting>
  <conditionalFormatting sqref="AU7">
    <cfRule type="expression" dxfId="1093" priority="273">
      <formula>AW7="〇"</formula>
    </cfRule>
    <cfRule type="expression" dxfId="1092" priority="274">
      <formula>AV7="〇"</formula>
    </cfRule>
  </conditionalFormatting>
  <conditionalFormatting sqref="AU8">
    <cfRule type="expression" dxfId="1091" priority="271">
      <formula>AW8="〇"</formula>
    </cfRule>
    <cfRule type="expression" dxfId="1090" priority="272">
      <formula>AV8="〇"</formula>
    </cfRule>
  </conditionalFormatting>
  <conditionalFormatting sqref="AU9">
    <cfRule type="expression" dxfId="1089" priority="269">
      <formula>AW9="〇"</formula>
    </cfRule>
    <cfRule type="expression" dxfId="1088" priority="270">
      <formula>AV9="〇"</formula>
    </cfRule>
  </conditionalFormatting>
  <conditionalFormatting sqref="AU10">
    <cfRule type="expression" dxfId="1087" priority="267">
      <formula>AW10="〇"</formula>
    </cfRule>
    <cfRule type="expression" dxfId="1086" priority="268">
      <formula>AV10="〇"</formula>
    </cfRule>
  </conditionalFormatting>
  <conditionalFormatting sqref="AU11">
    <cfRule type="expression" dxfId="1085" priority="265">
      <formula>AW11="〇"</formula>
    </cfRule>
    <cfRule type="expression" dxfId="1084" priority="266">
      <formula>AV11="〇"</formula>
    </cfRule>
  </conditionalFormatting>
  <conditionalFormatting sqref="AU12">
    <cfRule type="expression" dxfId="1083" priority="263">
      <formula>AW12="〇"</formula>
    </cfRule>
    <cfRule type="expression" dxfId="1082" priority="264">
      <formula>AV12="〇"</formula>
    </cfRule>
  </conditionalFormatting>
  <conditionalFormatting sqref="AU13">
    <cfRule type="expression" dxfId="1081" priority="261">
      <formula>AW13="〇"</formula>
    </cfRule>
    <cfRule type="expression" dxfId="1080" priority="262">
      <formula>AV13="〇"</formula>
    </cfRule>
  </conditionalFormatting>
  <conditionalFormatting sqref="AU14">
    <cfRule type="expression" dxfId="1079" priority="259">
      <formula>AW14="〇"</formula>
    </cfRule>
    <cfRule type="expression" dxfId="1078" priority="260">
      <formula>AV14="〇"</formula>
    </cfRule>
  </conditionalFormatting>
  <conditionalFormatting sqref="AU15">
    <cfRule type="expression" dxfId="1077" priority="257">
      <formula>AW15="〇"</formula>
    </cfRule>
    <cfRule type="expression" dxfId="1076" priority="258">
      <formula>AV15="〇"</formula>
    </cfRule>
  </conditionalFormatting>
  <conditionalFormatting sqref="AU16">
    <cfRule type="expression" dxfId="1075" priority="255">
      <formula>AW16="〇"</formula>
    </cfRule>
    <cfRule type="expression" dxfId="1074" priority="256">
      <formula>AV16="〇"</formula>
    </cfRule>
  </conditionalFormatting>
  <conditionalFormatting sqref="AU17">
    <cfRule type="expression" dxfId="1073" priority="253">
      <formula>AW17="〇"</formula>
    </cfRule>
    <cfRule type="expression" dxfId="1072" priority="254">
      <formula>AV17="〇"</formula>
    </cfRule>
  </conditionalFormatting>
  <conditionalFormatting sqref="AU18">
    <cfRule type="expression" dxfId="1071" priority="251">
      <formula>AW18="〇"</formula>
    </cfRule>
    <cfRule type="expression" dxfId="1070" priority="252">
      <formula>AV18="〇"</formula>
    </cfRule>
  </conditionalFormatting>
  <conditionalFormatting sqref="AU19">
    <cfRule type="expression" dxfId="1069" priority="249">
      <formula>AW19="〇"</formula>
    </cfRule>
    <cfRule type="expression" dxfId="1068" priority="250">
      <formula>AV19="〇"</formula>
    </cfRule>
  </conditionalFormatting>
  <conditionalFormatting sqref="AU20">
    <cfRule type="expression" dxfId="1067" priority="247">
      <formula>AW20="〇"</formula>
    </cfRule>
    <cfRule type="expression" dxfId="1066" priority="248">
      <formula>AV20="〇"</formula>
    </cfRule>
  </conditionalFormatting>
  <conditionalFormatting sqref="AU21">
    <cfRule type="expression" dxfId="1065" priority="245">
      <formula>AW21="〇"</formula>
    </cfRule>
    <cfRule type="expression" dxfId="1064" priority="246">
      <formula>AV21="〇"</formula>
    </cfRule>
  </conditionalFormatting>
  <conditionalFormatting sqref="AU22">
    <cfRule type="expression" dxfId="1063" priority="243">
      <formula>AW22="〇"</formula>
    </cfRule>
    <cfRule type="expression" dxfId="1062" priority="244">
      <formula>AV22="〇"</formula>
    </cfRule>
  </conditionalFormatting>
  <conditionalFormatting sqref="AU23">
    <cfRule type="expression" dxfId="1061" priority="241">
      <formula>AW23="〇"</formula>
    </cfRule>
    <cfRule type="expression" dxfId="1060" priority="242">
      <formula>AV23="〇"</formula>
    </cfRule>
  </conditionalFormatting>
  <conditionalFormatting sqref="AU24">
    <cfRule type="expression" dxfId="1059" priority="239">
      <formula>AW24="〇"</formula>
    </cfRule>
    <cfRule type="expression" dxfId="1058" priority="240">
      <formula>AV24="〇"</formula>
    </cfRule>
  </conditionalFormatting>
  <conditionalFormatting sqref="AU25">
    <cfRule type="expression" dxfId="1057" priority="237">
      <formula>AW25="〇"</formula>
    </cfRule>
    <cfRule type="expression" dxfId="1056" priority="238">
      <formula>AV25="〇"</formula>
    </cfRule>
  </conditionalFormatting>
  <conditionalFormatting sqref="AU33">
    <cfRule type="expression" dxfId="1055" priority="221">
      <formula>AW33="〇"</formula>
    </cfRule>
    <cfRule type="expression" dxfId="1054" priority="222">
      <formula>AV33="〇"</formula>
    </cfRule>
  </conditionalFormatting>
  <conditionalFormatting sqref="AU34">
    <cfRule type="expression" dxfId="1053" priority="219">
      <formula>AW34="〇"</formula>
    </cfRule>
    <cfRule type="expression" dxfId="1052" priority="220">
      <formula>AV34="〇"</formula>
    </cfRule>
  </conditionalFormatting>
  <conditionalFormatting sqref="AU35">
    <cfRule type="expression" dxfId="1051" priority="217">
      <formula>AW35="〇"</formula>
    </cfRule>
    <cfRule type="expression" dxfId="1050" priority="218">
      <formula>AV35="〇"</formula>
    </cfRule>
  </conditionalFormatting>
  <conditionalFormatting sqref="AU26">
    <cfRule type="expression" dxfId="1049" priority="235">
      <formula>AW26="〇"</formula>
    </cfRule>
    <cfRule type="expression" dxfId="1048" priority="236">
      <formula>AV26="〇"</formula>
    </cfRule>
  </conditionalFormatting>
  <conditionalFormatting sqref="AU27">
    <cfRule type="expression" dxfId="1047" priority="233">
      <formula>AW27="〇"</formula>
    </cfRule>
    <cfRule type="expression" dxfId="1046" priority="234">
      <formula>AV27="〇"</formula>
    </cfRule>
  </conditionalFormatting>
  <conditionalFormatting sqref="AU28">
    <cfRule type="expression" dxfId="1045" priority="231">
      <formula>AW28="〇"</formula>
    </cfRule>
    <cfRule type="expression" dxfId="1044" priority="232">
      <formula>AV28="〇"</formula>
    </cfRule>
  </conditionalFormatting>
  <conditionalFormatting sqref="AU29">
    <cfRule type="expression" dxfId="1043" priority="229">
      <formula>AW29="〇"</formula>
    </cfRule>
    <cfRule type="expression" dxfId="1042" priority="230">
      <formula>AV29="〇"</formula>
    </cfRule>
  </conditionalFormatting>
  <conditionalFormatting sqref="AU30">
    <cfRule type="expression" dxfId="1041" priority="227">
      <formula>AW30="〇"</formula>
    </cfRule>
    <cfRule type="expression" dxfId="1040" priority="228">
      <formula>AV30="〇"</formula>
    </cfRule>
  </conditionalFormatting>
  <conditionalFormatting sqref="AU31">
    <cfRule type="expression" dxfId="1039" priority="225">
      <formula>AW31="〇"</formula>
    </cfRule>
    <cfRule type="expression" dxfId="1038" priority="226">
      <formula>AV31="〇"</formula>
    </cfRule>
  </conditionalFormatting>
  <conditionalFormatting sqref="AU32">
    <cfRule type="expression" dxfId="1037" priority="223">
      <formula>AW32="〇"</formula>
    </cfRule>
    <cfRule type="expression" dxfId="1036" priority="224">
      <formula>AV32="〇"</formula>
    </cfRule>
  </conditionalFormatting>
  <conditionalFormatting sqref="AU5:AU35">
    <cfRule type="containsText" dxfId="1035" priority="216" operator="containsText" text="大会">
      <formula>NOT(ISERROR(SEARCH("大会",AU5)))</formula>
    </cfRule>
  </conditionalFormatting>
  <conditionalFormatting sqref="AZ5">
    <cfRule type="expression" dxfId="1034" priority="214">
      <formula>BB5="〇"</formula>
    </cfRule>
    <cfRule type="expression" dxfId="1033" priority="215">
      <formula>BA5="〇"</formula>
    </cfRule>
  </conditionalFormatting>
  <conditionalFormatting sqref="AZ6">
    <cfRule type="expression" dxfId="1032" priority="212">
      <formula>BB6="〇"</formula>
    </cfRule>
    <cfRule type="expression" dxfId="1031" priority="213">
      <formula>BA6="〇"</formula>
    </cfRule>
  </conditionalFormatting>
  <conditionalFormatting sqref="AZ7">
    <cfRule type="expression" dxfId="1030" priority="210">
      <formula>BB7="〇"</formula>
    </cfRule>
    <cfRule type="expression" dxfId="1029" priority="211">
      <formula>BA7="〇"</formula>
    </cfRule>
  </conditionalFormatting>
  <conditionalFormatting sqref="AZ8">
    <cfRule type="expression" dxfId="1028" priority="208">
      <formula>BB8="〇"</formula>
    </cfRule>
    <cfRule type="expression" dxfId="1027" priority="209">
      <formula>BA8="〇"</formula>
    </cfRule>
  </conditionalFormatting>
  <conditionalFormatting sqref="AZ9">
    <cfRule type="expression" dxfId="1026" priority="206">
      <formula>BB9="〇"</formula>
    </cfRule>
    <cfRule type="expression" dxfId="1025" priority="207">
      <formula>BA9="〇"</formula>
    </cfRule>
  </conditionalFormatting>
  <conditionalFormatting sqref="AZ10">
    <cfRule type="expression" dxfId="1024" priority="204">
      <formula>BB10="〇"</formula>
    </cfRule>
    <cfRule type="expression" dxfId="1023" priority="205">
      <formula>BA10="〇"</formula>
    </cfRule>
  </conditionalFormatting>
  <conditionalFormatting sqref="AZ11">
    <cfRule type="expression" dxfId="1022" priority="202">
      <formula>BB11="〇"</formula>
    </cfRule>
    <cfRule type="expression" dxfId="1021" priority="203">
      <formula>BA11="〇"</formula>
    </cfRule>
  </conditionalFormatting>
  <conditionalFormatting sqref="AZ12">
    <cfRule type="expression" dxfId="1020" priority="200">
      <formula>BB12="〇"</formula>
    </cfRule>
    <cfRule type="expression" dxfId="1019" priority="201">
      <formula>BA12="〇"</formula>
    </cfRule>
  </conditionalFormatting>
  <conditionalFormatting sqref="AZ13">
    <cfRule type="expression" dxfId="1018" priority="198">
      <formula>BB13="〇"</formula>
    </cfRule>
    <cfRule type="expression" dxfId="1017" priority="199">
      <formula>BA13="〇"</formula>
    </cfRule>
  </conditionalFormatting>
  <conditionalFormatting sqref="AZ14">
    <cfRule type="expression" dxfId="1016" priority="196">
      <formula>BB14="〇"</formula>
    </cfRule>
    <cfRule type="expression" dxfId="1015" priority="197">
      <formula>BA14="〇"</formula>
    </cfRule>
  </conditionalFormatting>
  <conditionalFormatting sqref="AZ15">
    <cfRule type="expression" dxfId="1014" priority="194">
      <formula>BB15="〇"</formula>
    </cfRule>
    <cfRule type="expression" dxfId="1013" priority="195">
      <formula>BA15="〇"</formula>
    </cfRule>
  </conditionalFormatting>
  <conditionalFormatting sqref="AZ16">
    <cfRule type="expression" dxfId="1012" priority="192">
      <formula>BB16="〇"</formula>
    </cfRule>
    <cfRule type="expression" dxfId="1011" priority="193">
      <formula>BA16="〇"</formula>
    </cfRule>
  </conditionalFormatting>
  <conditionalFormatting sqref="AZ17">
    <cfRule type="expression" dxfId="1010" priority="190">
      <formula>BB17="〇"</formula>
    </cfRule>
    <cfRule type="expression" dxfId="1009" priority="191">
      <formula>BA17="〇"</formula>
    </cfRule>
  </conditionalFormatting>
  <conditionalFormatting sqref="AZ18">
    <cfRule type="expression" dxfId="1008" priority="188">
      <formula>BB18="〇"</formula>
    </cfRule>
    <cfRule type="expression" dxfId="1007" priority="189">
      <formula>BA18="〇"</formula>
    </cfRule>
  </conditionalFormatting>
  <conditionalFormatting sqref="AZ19">
    <cfRule type="expression" dxfId="1006" priority="186">
      <formula>BB19="〇"</formula>
    </cfRule>
    <cfRule type="expression" dxfId="1005" priority="187">
      <formula>BA19="〇"</formula>
    </cfRule>
  </conditionalFormatting>
  <conditionalFormatting sqref="AZ20">
    <cfRule type="expression" dxfId="1004" priority="184">
      <formula>BB20="〇"</formula>
    </cfRule>
    <cfRule type="expression" dxfId="1003" priority="185">
      <formula>BA20="〇"</formula>
    </cfRule>
  </conditionalFormatting>
  <conditionalFormatting sqref="AZ21">
    <cfRule type="expression" dxfId="1002" priority="182">
      <formula>BB21="〇"</formula>
    </cfRule>
    <cfRule type="expression" dxfId="1001" priority="183">
      <formula>BA21="〇"</formula>
    </cfRule>
  </conditionalFormatting>
  <conditionalFormatting sqref="AZ22">
    <cfRule type="expression" dxfId="1000" priority="180">
      <formula>BB22="〇"</formula>
    </cfRule>
    <cfRule type="expression" dxfId="999" priority="181">
      <formula>BA22="〇"</formula>
    </cfRule>
  </conditionalFormatting>
  <conditionalFormatting sqref="AZ23">
    <cfRule type="expression" dxfId="998" priority="178">
      <formula>BB23="〇"</formula>
    </cfRule>
    <cfRule type="expression" dxfId="997" priority="179">
      <formula>BA23="〇"</formula>
    </cfRule>
  </conditionalFormatting>
  <conditionalFormatting sqref="AZ24">
    <cfRule type="expression" dxfId="996" priority="176">
      <formula>BB24="〇"</formula>
    </cfRule>
    <cfRule type="expression" dxfId="995" priority="177">
      <formula>BA24="〇"</formula>
    </cfRule>
  </conditionalFormatting>
  <conditionalFormatting sqref="AZ25">
    <cfRule type="expression" dxfId="994" priority="174">
      <formula>BB25="〇"</formula>
    </cfRule>
    <cfRule type="expression" dxfId="993" priority="175">
      <formula>BA25="〇"</formula>
    </cfRule>
  </conditionalFormatting>
  <conditionalFormatting sqref="AZ33">
    <cfRule type="expression" dxfId="992" priority="158">
      <formula>BB33="〇"</formula>
    </cfRule>
    <cfRule type="expression" dxfId="991" priority="159">
      <formula>BA33="〇"</formula>
    </cfRule>
  </conditionalFormatting>
  <conditionalFormatting sqref="AZ34">
    <cfRule type="expression" dxfId="990" priority="156">
      <formula>BB34="〇"</formula>
    </cfRule>
    <cfRule type="expression" dxfId="989" priority="157">
      <formula>BA34="〇"</formula>
    </cfRule>
  </conditionalFormatting>
  <conditionalFormatting sqref="AZ35">
    <cfRule type="expression" dxfId="988" priority="154">
      <formula>BB35="〇"</formula>
    </cfRule>
    <cfRule type="expression" dxfId="987" priority="155">
      <formula>BA35="〇"</formula>
    </cfRule>
  </conditionalFormatting>
  <conditionalFormatting sqref="AZ26">
    <cfRule type="expression" dxfId="986" priority="172">
      <formula>BB26="〇"</formula>
    </cfRule>
    <cfRule type="expression" dxfId="985" priority="173">
      <formula>BA26="〇"</formula>
    </cfRule>
  </conditionalFormatting>
  <conditionalFormatting sqref="AZ27">
    <cfRule type="expression" dxfId="984" priority="170">
      <formula>BB27="〇"</formula>
    </cfRule>
    <cfRule type="expression" dxfId="983" priority="171">
      <formula>BA27="〇"</formula>
    </cfRule>
  </conditionalFormatting>
  <conditionalFormatting sqref="AZ28">
    <cfRule type="expression" dxfId="982" priority="168">
      <formula>BB28="〇"</formula>
    </cfRule>
    <cfRule type="expression" dxfId="981" priority="169">
      <formula>BA28="〇"</formula>
    </cfRule>
  </conditionalFormatting>
  <conditionalFormatting sqref="AZ29">
    <cfRule type="expression" dxfId="980" priority="166">
      <formula>BB29="〇"</formula>
    </cfRule>
    <cfRule type="expression" dxfId="979" priority="167">
      <formula>BA29="〇"</formula>
    </cfRule>
  </conditionalFormatting>
  <conditionalFormatting sqref="AZ30">
    <cfRule type="expression" dxfId="978" priority="164">
      <formula>BB30="〇"</formula>
    </cfRule>
    <cfRule type="expression" dxfId="977" priority="165">
      <formula>BA30="〇"</formula>
    </cfRule>
  </conditionalFormatting>
  <conditionalFormatting sqref="AZ31">
    <cfRule type="expression" dxfId="976" priority="162">
      <formula>BB31="〇"</formula>
    </cfRule>
    <cfRule type="expression" dxfId="975" priority="163">
      <formula>BA31="〇"</formula>
    </cfRule>
  </conditionalFormatting>
  <conditionalFormatting sqref="AZ32">
    <cfRule type="expression" dxfId="974" priority="160">
      <formula>BB32="〇"</formula>
    </cfRule>
    <cfRule type="expression" dxfId="973" priority="161">
      <formula>BA32="〇"</formula>
    </cfRule>
  </conditionalFormatting>
  <conditionalFormatting sqref="AZ5:AZ35">
    <cfRule type="containsText" dxfId="972" priority="153" operator="containsText" text="大会">
      <formula>NOT(ISERROR(SEARCH("大会",AZ5)))</formula>
    </cfRule>
  </conditionalFormatting>
  <conditionalFormatting sqref="BE5">
    <cfRule type="expression" dxfId="971" priority="151">
      <formula>BG5="〇"</formula>
    </cfRule>
    <cfRule type="expression" dxfId="970" priority="152">
      <formula>BF5="〇"</formula>
    </cfRule>
  </conditionalFormatting>
  <conditionalFormatting sqref="BE6">
    <cfRule type="expression" dxfId="969" priority="149">
      <formula>BG6="〇"</formula>
    </cfRule>
    <cfRule type="expression" dxfId="968" priority="150">
      <formula>BF6="〇"</formula>
    </cfRule>
  </conditionalFormatting>
  <conditionalFormatting sqref="BE7">
    <cfRule type="expression" dxfId="967" priority="147">
      <formula>BG7="〇"</formula>
    </cfRule>
    <cfRule type="expression" dxfId="966" priority="148">
      <formula>BF7="〇"</formula>
    </cfRule>
  </conditionalFormatting>
  <conditionalFormatting sqref="BE8">
    <cfRule type="expression" dxfId="965" priority="145">
      <formula>BG8="〇"</formula>
    </cfRule>
    <cfRule type="expression" dxfId="964" priority="146">
      <formula>BF8="〇"</formula>
    </cfRule>
  </conditionalFormatting>
  <conditionalFormatting sqref="BE9">
    <cfRule type="expression" dxfId="963" priority="143">
      <formula>BG9="〇"</formula>
    </cfRule>
    <cfRule type="expression" dxfId="962" priority="144">
      <formula>BF9="〇"</formula>
    </cfRule>
  </conditionalFormatting>
  <conditionalFormatting sqref="BE10">
    <cfRule type="expression" dxfId="961" priority="141">
      <formula>BG10="〇"</formula>
    </cfRule>
    <cfRule type="expression" dxfId="960" priority="142">
      <formula>BF10="〇"</formula>
    </cfRule>
  </conditionalFormatting>
  <conditionalFormatting sqref="BE11">
    <cfRule type="expression" dxfId="959" priority="139">
      <formula>BG11="〇"</formula>
    </cfRule>
    <cfRule type="expression" dxfId="958" priority="140">
      <formula>BF11="〇"</formula>
    </cfRule>
  </conditionalFormatting>
  <conditionalFormatting sqref="BE12">
    <cfRule type="expression" dxfId="957" priority="137">
      <formula>BG12="〇"</formula>
    </cfRule>
    <cfRule type="expression" dxfId="956" priority="138">
      <formula>BF12="〇"</formula>
    </cfRule>
  </conditionalFormatting>
  <conditionalFormatting sqref="BE13">
    <cfRule type="expression" dxfId="955" priority="135">
      <formula>BG13="〇"</formula>
    </cfRule>
    <cfRule type="expression" dxfId="954" priority="136">
      <formula>BF13="〇"</formula>
    </cfRule>
  </conditionalFormatting>
  <conditionalFormatting sqref="BE14">
    <cfRule type="expression" dxfId="953" priority="133">
      <formula>BG14="〇"</formula>
    </cfRule>
    <cfRule type="expression" dxfId="952" priority="134">
      <formula>BF14="〇"</formula>
    </cfRule>
  </conditionalFormatting>
  <conditionalFormatting sqref="BE15">
    <cfRule type="expression" dxfId="951" priority="131">
      <formula>BG15="〇"</formula>
    </cfRule>
    <cfRule type="expression" dxfId="950" priority="132">
      <formula>BF15="〇"</formula>
    </cfRule>
  </conditionalFormatting>
  <conditionalFormatting sqref="BE16">
    <cfRule type="expression" dxfId="949" priority="129">
      <formula>BG16="〇"</formula>
    </cfRule>
    <cfRule type="expression" dxfId="948" priority="130">
      <formula>BF16="〇"</formula>
    </cfRule>
  </conditionalFormatting>
  <conditionalFormatting sqref="BE17">
    <cfRule type="expression" dxfId="947" priority="127">
      <formula>BG17="〇"</formula>
    </cfRule>
    <cfRule type="expression" dxfId="946" priority="128">
      <formula>BF17="〇"</formula>
    </cfRule>
  </conditionalFormatting>
  <conditionalFormatting sqref="BE18">
    <cfRule type="expression" dxfId="945" priority="125">
      <formula>BG18="〇"</formula>
    </cfRule>
    <cfRule type="expression" dxfId="944" priority="126">
      <formula>BF18="〇"</formula>
    </cfRule>
  </conditionalFormatting>
  <conditionalFormatting sqref="BE19">
    <cfRule type="expression" dxfId="943" priority="123">
      <formula>BG19="〇"</formula>
    </cfRule>
    <cfRule type="expression" dxfId="942" priority="124">
      <formula>BF19="〇"</formula>
    </cfRule>
  </conditionalFormatting>
  <conditionalFormatting sqref="BE20">
    <cfRule type="expression" dxfId="941" priority="121">
      <formula>BG20="〇"</formula>
    </cfRule>
    <cfRule type="expression" dxfId="940" priority="122">
      <formula>BF20="〇"</formula>
    </cfRule>
  </conditionalFormatting>
  <conditionalFormatting sqref="BE21">
    <cfRule type="expression" dxfId="939" priority="119">
      <formula>BG21="〇"</formula>
    </cfRule>
    <cfRule type="expression" dxfId="938" priority="120">
      <formula>BF21="〇"</formula>
    </cfRule>
  </conditionalFormatting>
  <conditionalFormatting sqref="BE22">
    <cfRule type="expression" dxfId="937" priority="117">
      <formula>BG22="〇"</formula>
    </cfRule>
    <cfRule type="expression" dxfId="936" priority="118">
      <formula>BF22="〇"</formula>
    </cfRule>
  </conditionalFormatting>
  <conditionalFormatting sqref="BE23">
    <cfRule type="expression" dxfId="935" priority="115">
      <formula>BG23="〇"</formula>
    </cfRule>
    <cfRule type="expression" dxfId="934" priority="116">
      <formula>BF23="〇"</formula>
    </cfRule>
  </conditionalFormatting>
  <conditionalFormatting sqref="BE24">
    <cfRule type="expression" dxfId="933" priority="113">
      <formula>BG24="〇"</formula>
    </cfRule>
    <cfRule type="expression" dxfId="932" priority="114">
      <formula>BF24="〇"</formula>
    </cfRule>
  </conditionalFormatting>
  <conditionalFormatting sqref="BE25">
    <cfRule type="expression" dxfId="931" priority="111">
      <formula>BG25="〇"</formula>
    </cfRule>
    <cfRule type="expression" dxfId="930" priority="112">
      <formula>BF25="〇"</formula>
    </cfRule>
  </conditionalFormatting>
  <conditionalFormatting sqref="BE33">
    <cfRule type="expression" dxfId="929" priority="95">
      <formula>BG33="〇"</formula>
    </cfRule>
    <cfRule type="expression" dxfId="928" priority="96">
      <formula>BF33="〇"</formula>
    </cfRule>
  </conditionalFormatting>
  <conditionalFormatting sqref="BE34">
    <cfRule type="expression" dxfId="927" priority="93">
      <formula>BG34="〇"</formula>
    </cfRule>
    <cfRule type="expression" dxfId="926" priority="94">
      <formula>BF34="〇"</formula>
    </cfRule>
  </conditionalFormatting>
  <conditionalFormatting sqref="BE35">
    <cfRule type="expression" dxfId="925" priority="91">
      <formula>BG35="〇"</formula>
    </cfRule>
    <cfRule type="expression" dxfId="924" priority="92">
      <formula>BF35="〇"</formula>
    </cfRule>
  </conditionalFormatting>
  <conditionalFormatting sqref="BE26">
    <cfRule type="expression" dxfId="923" priority="109">
      <formula>BG26="〇"</formula>
    </cfRule>
    <cfRule type="expression" dxfId="922" priority="110">
      <formula>BF26="〇"</formula>
    </cfRule>
  </conditionalFormatting>
  <conditionalFormatting sqref="BE27">
    <cfRule type="expression" dxfId="921" priority="107">
      <formula>BG27="〇"</formula>
    </cfRule>
    <cfRule type="expression" dxfId="920" priority="108">
      <formula>BF27="〇"</formula>
    </cfRule>
  </conditionalFormatting>
  <conditionalFormatting sqref="BE28">
    <cfRule type="expression" dxfId="919" priority="105">
      <formula>BG28="〇"</formula>
    </cfRule>
    <cfRule type="expression" dxfId="918" priority="106">
      <formula>BF28="〇"</formula>
    </cfRule>
  </conditionalFormatting>
  <conditionalFormatting sqref="BE29">
    <cfRule type="expression" dxfId="917" priority="103">
      <formula>BG29="〇"</formula>
    </cfRule>
    <cfRule type="expression" dxfId="916" priority="104">
      <formula>BF29="〇"</formula>
    </cfRule>
  </conditionalFormatting>
  <conditionalFormatting sqref="BE30">
    <cfRule type="expression" dxfId="915" priority="101">
      <formula>BG30="〇"</formula>
    </cfRule>
    <cfRule type="expression" dxfId="914" priority="102">
      <formula>BF30="〇"</formula>
    </cfRule>
  </conditionalFormatting>
  <conditionalFormatting sqref="BE31">
    <cfRule type="expression" dxfId="913" priority="99">
      <formula>BG31="〇"</formula>
    </cfRule>
    <cfRule type="expression" dxfId="912" priority="100">
      <formula>BF31="〇"</formula>
    </cfRule>
  </conditionalFormatting>
  <conditionalFormatting sqref="BE32">
    <cfRule type="expression" dxfId="911" priority="97">
      <formula>BG32="〇"</formula>
    </cfRule>
    <cfRule type="expression" dxfId="910" priority="98">
      <formula>BF32="〇"</formula>
    </cfRule>
  </conditionalFormatting>
  <conditionalFormatting sqref="BE5:BE35">
    <cfRule type="containsText" dxfId="909" priority="90" operator="containsText" text="大会">
      <formula>NOT(ISERROR(SEARCH("大会",BE5)))</formula>
    </cfRule>
  </conditionalFormatting>
  <conditionalFormatting sqref="BJ5">
    <cfRule type="expression" dxfId="908" priority="88">
      <formula>BL5="〇"</formula>
    </cfRule>
    <cfRule type="expression" dxfId="907" priority="89">
      <formula>BK5="〇"</formula>
    </cfRule>
  </conditionalFormatting>
  <conditionalFormatting sqref="BJ6">
    <cfRule type="expression" dxfId="906" priority="86">
      <formula>BL6="〇"</formula>
    </cfRule>
    <cfRule type="expression" dxfId="905" priority="87">
      <formula>BK6="〇"</formula>
    </cfRule>
  </conditionalFormatting>
  <conditionalFormatting sqref="BJ7">
    <cfRule type="expression" dxfId="904" priority="84">
      <formula>BL7="〇"</formula>
    </cfRule>
    <cfRule type="expression" dxfId="903" priority="85">
      <formula>BK7="〇"</formula>
    </cfRule>
  </conditionalFormatting>
  <conditionalFormatting sqref="BJ8">
    <cfRule type="expression" dxfId="902" priority="82">
      <formula>BL8="〇"</formula>
    </cfRule>
    <cfRule type="expression" dxfId="901" priority="83">
      <formula>BK8="〇"</formula>
    </cfRule>
  </conditionalFormatting>
  <conditionalFormatting sqref="BJ9">
    <cfRule type="expression" dxfId="900" priority="80">
      <formula>BL9="〇"</formula>
    </cfRule>
    <cfRule type="expression" dxfId="899" priority="81">
      <formula>BK9="〇"</formula>
    </cfRule>
  </conditionalFormatting>
  <conditionalFormatting sqref="BJ10">
    <cfRule type="expression" dxfId="898" priority="78">
      <formula>BL10="〇"</formula>
    </cfRule>
    <cfRule type="expression" dxfId="897" priority="79">
      <formula>BK10="〇"</formula>
    </cfRule>
  </conditionalFormatting>
  <conditionalFormatting sqref="BJ11">
    <cfRule type="expression" dxfId="896" priority="76">
      <formula>BL11="〇"</formula>
    </cfRule>
    <cfRule type="expression" dxfId="895" priority="77">
      <formula>BK11="〇"</formula>
    </cfRule>
  </conditionalFormatting>
  <conditionalFormatting sqref="BJ12">
    <cfRule type="expression" dxfId="894" priority="74">
      <formula>BL12="〇"</formula>
    </cfRule>
    <cfRule type="expression" dxfId="893" priority="75">
      <formula>BK12="〇"</formula>
    </cfRule>
  </conditionalFormatting>
  <conditionalFormatting sqref="BJ13">
    <cfRule type="expression" dxfId="892" priority="72">
      <formula>BL13="〇"</formula>
    </cfRule>
    <cfRule type="expression" dxfId="891" priority="73">
      <formula>BK13="〇"</formula>
    </cfRule>
  </conditionalFormatting>
  <conditionalFormatting sqref="BJ14">
    <cfRule type="expression" dxfId="890" priority="70">
      <formula>BL14="〇"</formula>
    </cfRule>
    <cfRule type="expression" dxfId="889" priority="71">
      <formula>BK14="〇"</formula>
    </cfRule>
  </conditionalFormatting>
  <conditionalFormatting sqref="BJ15">
    <cfRule type="expression" dxfId="888" priority="68">
      <formula>BL15="〇"</formula>
    </cfRule>
    <cfRule type="expression" dxfId="887" priority="69">
      <formula>BK15="〇"</formula>
    </cfRule>
  </conditionalFormatting>
  <conditionalFormatting sqref="BJ16">
    <cfRule type="expression" dxfId="886" priority="66">
      <formula>BL16="〇"</formula>
    </cfRule>
    <cfRule type="expression" dxfId="885" priority="67">
      <formula>BK16="〇"</formula>
    </cfRule>
  </conditionalFormatting>
  <conditionalFormatting sqref="BJ17">
    <cfRule type="expression" dxfId="884" priority="64">
      <formula>BL17="〇"</formula>
    </cfRule>
    <cfRule type="expression" dxfId="883" priority="65">
      <formula>BK17="〇"</formula>
    </cfRule>
  </conditionalFormatting>
  <conditionalFormatting sqref="BJ18">
    <cfRule type="expression" dxfId="882" priority="62">
      <formula>BL18="〇"</formula>
    </cfRule>
    <cfRule type="expression" dxfId="881" priority="63">
      <formula>BK18="〇"</formula>
    </cfRule>
  </conditionalFormatting>
  <conditionalFormatting sqref="BJ19">
    <cfRule type="expression" dxfId="880" priority="60">
      <formula>BL19="〇"</formula>
    </cfRule>
    <cfRule type="expression" dxfId="879" priority="61">
      <formula>BK19="〇"</formula>
    </cfRule>
  </conditionalFormatting>
  <conditionalFormatting sqref="BJ20">
    <cfRule type="expression" dxfId="878" priority="58">
      <formula>BL20="〇"</formula>
    </cfRule>
    <cfRule type="expression" dxfId="877" priority="59">
      <formula>BK20="〇"</formula>
    </cfRule>
  </conditionalFormatting>
  <conditionalFormatting sqref="BJ21">
    <cfRule type="expression" dxfId="876" priority="56">
      <formula>BL21="〇"</formula>
    </cfRule>
    <cfRule type="expression" dxfId="875" priority="57">
      <formula>BK21="〇"</formula>
    </cfRule>
  </conditionalFormatting>
  <conditionalFormatting sqref="BJ22">
    <cfRule type="expression" dxfId="874" priority="54">
      <formula>BL22="〇"</formula>
    </cfRule>
    <cfRule type="expression" dxfId="873" priority="55">
      <formula>BK22="〇"</formula>
    </cfRule>
  </conditionalFormatting>
  <conditionalFormatting sqref="BJ23">
    <cfRule type="expression" dxfId="872" priority="52">
      <formula>BL23="〇"</formula>
    </cfRule>
    <cfRule type="expression" dxfId="871" priority="53">
      <formula>BK23="〇"</formula>
    </cfRule>
  </conditionalFormatting>
  <conditionalFormatting sqref="BJ24">
    <cfRule type="expression" dxfId="870" priority="50">
      <formula>BL24="〇"</formula>
    </cfRule>
    <cfRule type="expression" dxfId="869" priority="51">
      <formula>BK24="〇"</formula>
    </cfRule>
  </conditionalFormatting>
  <conditionalFormatting sqref="BJ25">
    <cfRule type="expression" dxfId="868" priority="48">
      <formula>BL25="〇"</formula>
    </cfRule>
    <cfRule type="expression" dxfId="867" priority="49">
      <formula>BK25="〇"</formula>
    </cfRule>
  </conditionalFormatting>
  <conditionalFormatting sqref="BJ33">
    <cfRule type="expression" dxfId="866" priority="32">
      <formula>BL33="〇"</formula>
    </cfRule>
    <cfRule type="expression" dxfId="865" priority="33">
      <formula>BK33="〇"</formula>
    </cfRule>
  </conditionalFormatting>
  <conditionalFormatting sqref="BJ34">
    <cfRule type="expression" dxfId="864" priority="30">
      <formula>BL34="〇"</formula>
    </cfRule>
    <cfRule type="expression" dxfId="863" priority="31">
      <formula>BK34="〇"</formula>
    </cfRule>
  </conditionalFormatting>
  <conditionalFormatting sqref="BJ35">
    <cfRule type="expression" dxfId="862" priority="28">
      <formula>BL35="〇"</formula>
    </cfRule>
    <cfRule type="expression" dxfId="861" priority="29">
      <formula>BK35="〇"</formula>
    </cfRule>
  </conditionalFormatting>
  <conditionalFormatting sqref="BJ26">
    <cfRule type="expression" dxfId="860" priority="46">
      <formula>BL26="〇"</formula>
    </cfRule>
    <cfRule type="expression" dxfId="859" priority="47">
      <formula>BK26="〇"</formula>
    </cfRule>
  </conditionalFormatting>
  <conditionalFormatting sqref="BJ27">
    <cfRule type="expression" dxfId="858" priority="44">
      <formula>BL27="〇"</formula>
    </cfRule>
    <cfRule type="expression" dxfId="857" priority="45">
      <formula>BK27="〇"</formula>
    </cfRule>
  </conditionalFormatting>
  <conditionalFormatting sqref="BJ28">
    <cfRule type="expression" dxfId="856" priority="42">
      <formula>BL28="〇"</formula>
    </cfRule>
    <cfRule type="expression" dxfId="855" priority="43">
      <formula>BK28="〇"</formula>
    </cfRule>
  </conditionalFormatting>
  <conditionalFormatting sqref="BJ29">
    <cfRule type="expression" dxfId="854" priority="40">
      <formula>BL29="〇"</formula>
    </cfRule>
    <cfRule type="expression" dxfId="853" priority="41">
      <formula>BK29="〇"</formula>
    </cfRule>
  </conditionalFormatting>
  <conditionalFormatting sqref="BJ30">
    <cfRule type="expression" dxfId="852" priority="38">
      <formula>BL30="〇"</formula>
    </cfRule>
    <cfRule type="expression" dxfId="851" priority="39">
      <formula>BK30="〇"</formula>
    </cfRule>
  </conditionalFormatting>
  <conditionalFormatting sqref="BJ31">
    <cfRule type="expression" dxfId="850" priority="36">
      <formula>BL31="〇"</formula>
    </cfRule>
    <cfRule type="expression" dxfId="849" priority="37">
      <formula>BK31="〇"</formula>
    </cfRule>
  </conditionalFormatting>
  <conditionalFormatting sqref="BJ32">
    <cfRule type="expression" dxfId="848" priority="34">
      <formula>BL32="〇"</formula>
    </cfRule>
    <cfRule type="expression" dxfId="847" priority="35">
      <formula>BK32="〇"</formula>
    </cfRule>
  </conditionalFormatting>
  <conditionalFormatting sqref="BJ5:BJ35">
    <cfRule type="containsText" dxfId="846" priority="27" operator="containsText" text="大会">
      <formula>NOT(ISERROR(SEARCH("大会",BJ5)))</formula>
    </cfRule>
  </conditionalFormatting>
  <conditionalFormatting sqref="C5:C35">
    <cfRule type="containsText" dxfId="845" priority="25" operator="containsText" text="日">
      <formula>NOT(ISERROR(SEARCH("日",C5)))</formula>
    </cfRule>
    <cfRule type="containsText" dxfId="844" priority="26" operator="containsText" text="土">
      <formula>NOT(ISERROR(SEARCH("土",C5)))</formula>
    </cfRule>
  </conditionalFormatting>
  <conditionalFormatting sqref="H5:H35">
    <cfRule type="containsText" dxfId="843" priority="23" operator="containsText" text="日">
      <formula>NOT(ISERROR(SEARCH("日",H5)))</formula>
    </cfRule>
    <cfRule type="containsText" dxfId="842" priority="24" operator="containsText" text="土">
      <formula>NOT(ISERROR(SEARCH("土",H5)))</formula>
    </cfRule>
  </conditionalFormatting>
  <conditionalFormatting sqref="M5:M35">
    <cfRule type="containsText" dxfId="841" priority="21" operator="containsText" text="日">
      <formula>NOT(ISERROR(SEARCH("日",M5)))</formula>
    </cfRule>
    <cfRule type="containsText" dxfId="840" priority="22" operator="containsText" text="土">
      <formula>NOT(ISERROR(SEARCH("土",M5)))</formula>
    </cfRule>
  </conditionalFormatting>
  <conditionalFormatting sqref="R5:R35">
    <cfRule type="containsText" dxfId="839" priority="19" operator="containsText" text="日">
      <formula>NOT(ISERROR(SEARCH("日",R5)))</formula>
    </cfRule>
    <cfRule type="containsText" dxfId="838" priority="20" operator="containsText" text="土">
      <formula>NOT(ISERROR(SEARCH("土",R5)))</formula>
    </cfRule>
  </conditionalFormatting>
  <conditionalFormatting sqref="W5:W35">
    <cfRule type="containsText" dxfId="837" priority="17" operator="containsText" text="日">
      <formula>NOT(ISERROR(SEARCH("日",W5)))</formula>
    </cfRule>
    <cfRule type="containsText" dxfId="836" priority="18" operator="containsText" text="土">
      <formula>NOT(ISERROR(SEARCH("土",W5)))</formula>
    </cfRule>
  </conditionalFormatting>
  <conditionalFormatting sqref="AB5:AB35">
    <cfRule type="containsText" dxfId="835" priority="15" operator="containsText" text="日">
      <formula>NOT(ISERROR(SEARCH("日",AB5)))</formula>
    </cfRule>
    <cfRule type="containsText" dxfId="834" priority="16" operator="containsText" text="土">
      <formula>NOT(ISERROR(SEARCH("土",AB5)))</formula>
    </cfRule>
  </conditionalFormatting>
  <conditionalFormatting sqref="AJ5:AJ35">
    <cfRule type="containsText" dxfId="833" priority="13" operator="containsText" text="日">
      <formula>NOT(ISERROR(SEARCH("日",AJ5)))</formula>
    </cfRule>
    <cfRule type="containsText" dxfId="832" priority="14" operator="containsText" text="土">
      <formula>NOT(ISERROR(SEARCH("土",AJ5)))</formula>
    </cfRule>
  </conditionalFormatting>
  <conditionalFormatting sqref="AO5:AO35">
    <cfRule type="containsText" dxfId="831" priority="11" operator="containsText" text="日">
      <formula>NOT(ISERROR(SEARCH("日",AO5)))</formula>
    </cfRule>
    <cfRule type="containsText" dxfId="830" priority="12" operator="containsText" text="土">
      <formula>NOT(ISERROR(SEARCH("土",AO5)))</formula>
    </cfRule>
  </conditionalFormatting>
  <conditionalFormatting sqref="AT5:AT35">
    <cfRule type="containsText" dxfId="829" priority="9" operator="containsText" text="日">
      <formula>NOT(ISERROR(SEARCH("日",AT5)))</formula>
    </cfRule>
    <cfRule type="containsText" dxfId="828" priority="10" operator="containsText" text="土">
      <formula>NOT(ISERROR(SEARCH("土",AT5)))</formula>
    </cfRule>
  </conditionalFormatting>
  <conditionalFormatting sqref="AY5:AY35">
    <cfRule type="containsText" dxfId="827" priority="7" operator="containsText" text="日">
      <formula>NOT(ISERROR(SEARCH("日",AY5)))</formula>
    </cfRule>
    <cfRule type="containsText" dxfId="826" priority="8" operator="containsText" text="土">
      <formula>NOT(ISERROR(SEARCH("土",AY5)))</formula>
    </cfRule>
  </conditionalFormatting>
  <conditionalFormatting sqref="BD5:BD35">
    <cfRule type="containsText" dxfId="825" priority="5" operator="containsText" text="日">
      <formula>NOT(ISERROR(SEARCH("日",BD5)))</formula>
    </cfRule>
    <cfRule type="containsText" dxfId="824" priority="6" operator="containsText" text="土">
      <formula>NOT(ISERROR(SEARCH("土",BD5)))</formula>
    </cfRule>
  </conditionalFormatting>
  <conditionalFormatting sqref="BI5:BI35">
    <cfRule type="containsText" dxfId="823" priority="3" operator="containsText" text="日">
      <formula>NOT(ISERROR(SEARCH("日",BI5)))</formula>
    </cfRule>
    <cfRule type="containsText" dxfId="822" priority="4" operator="containsText" text="土">
      <formula>NOT(ISERROR(SEARCH("土",BI5)))</formula>
    </cfRule>
  </conditionalFormatting>
  <conditionalFormatting sqref="I10">
    <cfRule type="expression" dxfId="821" priority="2617">
      <formula>K10="〇"</formula>
    </cfRule>
    <cfRule type="expression" dxfId="820" priority="2618">
      <formula>#REF!="〇"</formula>
    </cfRule>
  </conditionalFormatting>
  <conditionalFormatting sqref="I11">
    <cfRule type="expression" dxfId="819" priority="2619">
      <formula>K11="〇"</formula>
    </cfRule>
    <cfRule type="expression" dxfId="818" priority="2620">
      <formula>J10="〇"</formula>
    </cfRule>
  </conditionalFormatting>
  <conditionalFormatting sqref="I10">
    <cfRule type="expression" dxfId="817" priority="1">
      <formula>K10="〇"</formula>
    </cfRule>
    <cfRule type="expression" dxfId="816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1年生大会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1年生大会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【休養日】</v>
      </c>
      <c r="K20" s="130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【休養日】</v>
      </c>
      <c r="K34" s="130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>
        <f>VLOOKUP($B38,年間計画!$B$5:$BM$35,5*$D$40+$E$40+2)</f>
        <v>0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7</v>
      </c>
      <c r="M39" s="69">
        <f t="shared" ref="M39" si="2">COUNTIF(M9:M38,"〇")</f>
        <v>3</v>
      </c>
      <c r="N39" s="68">
        <f>COUNTIF(N9:N38,"◎")</f>
        <v>2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【休養日】</v>
      </c>
      <c r="K15" s="130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【休養日】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【休養日】</v>
      </c>
      <c r="K36" s="130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【休養日】</v>
      </c>
      <c r="K19" s="130"/>
      <c r="L19" s="70">
        <f>VLOOKUP($B19,年間計画!$B$5:$BM$35,5*$D$40+$E$40+2)</f>
        <v>0</v>
      </c>
      <c r="M19" s="71" t="str">
        <f>VLOOKUP($B19,年間計画!$B$5:$BM$35,5*$D$40+$E$40+3)</f>
        <v>〇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【休養日】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【休養日】</v>
      </c>
      <c r="K33" s="130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【休養日】</v>
      </c>
      <c r="K36" s="130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6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【休養日】</v>
      </c>
      <c r="K19" s="130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【休養日】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【休養日】</v>
      </c>
      <c r="K26" s="130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【テスト休み】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【テスト休み】</v>
      </c>
      <c r="K31" s="130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【テスト休み】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>
        <f>VLOOKUP($B38,年間計画!$B$5:$BM$35,5*$D$40+$E$40+1)</f>
        <v>0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5</v>
      </c>
      <c r="M39" s="69">
        <f t="shared" ref="M39" si="2">COUNTIF(M9:M38,"〇")</f>
        <v>6</v>
      </c>
      <c r="N39" s="68">
        <f>COUNTIF(N9:N38,"◎")</f>
        <v>0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【休養日】</v>
      </c>
      <c r="K11" s="130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【休養日】</v>
      </c>
      <c r="K15" s="130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【休養日】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ワタナベスポーツ大会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 t="str">
        <f>VLOOKUP($B29,年間計画!$B$5:$BM$35,5*$D$40+$E$40+4)</f>
        <v>◎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ワタナベスポーツ大会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 t="str">
        <f>VLOOKUP($B30,年間計画!$B$5:$BM$35,5*$D$40+$E$40+4)</f>
        <v>◎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【休養日】</v>
      </c>
      <c r="K36" s="130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2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【休養日】</v>
      </c>
      <c r="K21" s="130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曽於市近郊軟式野球大会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5</v>
      </c>
      <c r="N39" s="68">
        <f>COUNTIF(N9:N38,"◎")</f>
        <v>1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view="pageLayout" topLeftCell="A16" zoomScaleNormal="100" workbookViewId="0">
      <selection activeCell="BJ31" sqref="BJ31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89" t="s">
        <v>33</v>
      </c>
      <c r="F1" s="89"/>
      <c r="AG1" s="36"/>
      <c r="AK1">
        <f>+D1</f>
        <v>2019</v>
      </c>
      <c r="AL1" s="90" t="s">
        <v>33</v>
      </c>
      <c r="AM1" s="90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野球部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107" t="s">
        <v>0</v>
      </c>
      <c r="D3" s="107"/>
      <c r="E3" s="107"/>
      <c r="F3" s="107"/>
      <c r="G3" s="15"/>
      <c r="H3" s="108" t="s">
        <v>12</v>
      </c>
      <c r="I3" s="107"/>
      <c r="J3" s="107"/>
      <c r="K3" s="107"/>
      <c r="L3" s="109"/>
      <c r="M3" s="107" t="s">
        <v>13</v>
      </c>
      <c r="N3" s="107"/>
      <c r="O3" s="107"/>
      <c r="P3" s="107"/>
      <c r="Q3" s="107"/>
      <c r="R3" s="108" t="s">
        <v>14</v>
      </c>
      <c r="S3" s="107"/>
      <c r="T3" s="107"/>
      <c r="U3" s="107"/>
      <c r="V3" s="109"/>
      <c r="W3" s="107" t="s">
        <v>15</v>
      </c>
      <c r="X3" s="107"/>
      <c r="Y3" s="107"/>
      <c r="Z3" s="107"/>
      <c r="AA3" s="107"/>
      <c r="AB3" s="108" t="s">
        <v>16</v>
      </c>
      <c r="AC3" s="107"/>
      <c r="AD3" s="107"/>
      <c r="AE3" s="107"/>
      <c r="AF3" s="109"/>
      <c r="AG3" s="10"/>
      <c r="AI3" s="8"/>
      <c r="AJ3" s="107" t="s">
        <v>32</v>
      </c>
      <c r="AK3" s="107"/>
      <c r="AL3" s="107"/>
      <c r="AM3" s="107"/>
      <c r="AN3" s="15"/>
      <c r="AO3" s="108" t="s">
        <v>17</v>
      </c>
      <c r="AP3" s="107"/>
      <c r="AQ3" s="107"/>
      <c r="AR3" s="107"/>
      <c r="AS3" s="109"/>
      <c r="AT3" s="107" t="s">
        <v>18</v>
      </c>
      <c r="AU3" s="107"/>
      <c r="AV3" s="107"/>
      <c r="AW3" s="107"/>
      <c r="AX3" s="107"/>
      <c r="AY3" s="108" t="s">
        <v>19</v>
      </c>
      <c r="AZ3" s="107"/>
      <c r="BA3" s="107"/>
      <c r="BB3" s="107"/>
      <c r="BC3" s="109"/>
      <c r="BD3" s="107" t="s">
        <v>20</v>
      </c>
      <c r="BE3" s="107"/>
      <c r="BF3" s="107"/>
      <c r="BG3" s="107"/>
      <c r="BH3" s="107"/>
      <c r="BI3" s="108" t="s">
        <v>21</v>
      </c>
      <c r="BJ3" s="107"/>
      <c r="BK3" s="107"/>
      <c r="BL3" s="107"/>
      <c r="BM3" s="109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【休養日】</v>
      </c>
      <c r="O5" s="20"/>
      <c r="P5" s="21" t="s">
        <v>29</v>
      </c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IF(AD5="〇","【休養日】",IF(AE5="〇","【休養日】",(IF(AF5="◎","大会：文部科学大臣杯", "練習"))))</f>
        <v>大会：文部科学大臣杯</v>
      </c>
      <c r="AD5" s="20"/>
      <c r="AE5" s="21"/>
      <c r="AF5" s="34" t="s">
        <v>31</v>
      </c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【休養日】</v>
      </c>
      <c r="AL5" s="20" t="s">
        <v>29</v>
      </c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 t="s">
        <v>29</v>
      </c>
      <c r="BB5" s="21"/>
      <c r="BC5" s="34"/>
      <c r="BD5" s="19" t="s">
        <v>23</v>
      </c>
      <c r="BE5" s="35" t="str">
        <f>IF(BF5="〇","【休養日】",IF(BG5="〇","【休養日】",(IF(BH5="◎","大会：", "練習"))))</f>
        <v>【休養日】</v>
      </c>
      <c r="BF5" s="20"/>
      <c r="BG5" s="21" t="s">
        <v>29</v>
      </c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練習</v>
      </c>
      <c r="J6" s="25" t="s">
        <v>54</v>
      </c>
      <c r="K6" s="26"/>
      <c r="L6" s="34"/>
      <c r="M6" s="24" t="s">
        <v>49</v>
      </c>
      <c r="N6" s="35" t="str">
        <f t="shared" ref="N6:N34" si="2">IF(O6="〇","【休養日】",IF(P6="〇","【休養日】",(IF(Q6="◎","大会：", "練習"))))</f>
        <v>練習</v>
      </c>
      <c r="O6" s="25"/>
      <c r="P6" s="26"/>
      <c r="Q6" s="34"/>
      <c r="R6" s="24" t="s">
        <v>50</v>
      </c>
      <c r="S6" s="35" t="str">
        <f t="shared" ref="S6:S35" si="3">IF(T6="〇","【休養日】",IF(U6="〇","【休養日】",(IF(V6="◎","大会：", "練習"))))</f>
        <v>【休養日】</v>
      </c>
      <c r="T6" s="25" t="s">
        <v>29</v>
      </c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1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19" t="s">
        <v>23</v>
      </c>
      <c r="AP6" s="35" t="str">
        <f t="shared" ref="AP6:AP35" si="7">IF(AQ6="〇","【休養日】",IF(AR6="〇","【休養日】",(IF(AS6="◎","大会：", "練習"))))</f>
        <v>【休養日】</v>
      </c>
      <c r="AQ6" s="25"/>
      <c r="AR6" s="26" t="s">
        <v>29</v>
      </c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【休養日】</v>
      </c>
      <c r="BA6" s="25" t="s">
        <v>29</v>
      </c>
      <c r="BB6" s="26"/>
      <c r="BC6" s="34"/>
      <c r="BD6" s="24" t="s">
        <v>49</v>
      </c>
      <c r="BE6" s="35" t="str">
        <f t="shared" ref="BE6:BE33" si="10">IF(BF6="〇","【休養日】",IF(BG6="〇","【休養日】",(IF(BH6="◎","大会：", "練習"))))</f>
        <v>練習</v>
      </c>
      <c r="BF6" s="25"/>
      <c r="BG6" s="26"/>
      <c r="BH6" s="34"/>
      <c r="BI6" s="24" t="s">
        <v>53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>IF(Y7="〇","【休養日】",IF(Z7="〇","【休養日】",(IF(AA7="◎","サマーフレッシュ大会", "練習"))))</f>
        <v>サマーフレッシュ大会</v>
      </c>
      <c r="Y7" s="25"/>
      <c r="Z7" s="26"/>
      <c r="AA7" s="34" t="s">
        <v>31</v>
      </c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49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【休養日】</v>
      </c>
      <c r="AV7" s="25" t="s">
        <v>29</v>
      </c>
      <c r="AW7" s="26"/>
      <c r="AX7" s="34"/>
      <c r="AY7" s="24" t="s">
        <v>10</v>
      </c>
      <c r="AZ7" s="35" t="str">
        <f t="shared" si="9"/>
        <v>【休養日】</v>
      </c>
      <c r="BA7" s="25" t="s">
        <v>29</v>
      </c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【休養日】</v>
      </c>
      <c r="BK7" s="25" t="s">
        <v>29</v>
      </c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【休養日】</v>
      </c>
      <c r="J8" s="25"/>
      <c r="K8" s="26" t="s">
        <v>29</v>
      </c>
      <c r="L8" s="34"/>
      <c r="M8" s="24" t="s">
        <v>6</v>
      </c>
      <c r="N8" s="35" t="str">
        <f t="shared" si="2"/>
        <v>【休養日】</v>
      </c>
      <c r="O8" s="25" t="s">
        <v>29</v>
      </c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>IF(Y8="〇","【休養日】",IF(Z8="〇","【休養日】",(IF(AA8="◎","サマーフレッシュ大会", "練習"))))</f>
        <v>サマーフレッシュ大会</v>
      </c>
      <c r="Y8" s="25"/>
      <c r="Z8" s="26"/>
      <c r="AA8" s="34" t="s">
        <v>31</v>
      </c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【休養日】</v>
      </c>
      <c r="BA8" s="25"/>
      <c r="BB8" s="26" t="s">
        <v>29</v>
      </c>
      <c r="BC8" s="34"/>
      <c r="BD8" s="24" t="s">
        <v>6</v>
      </c>
      <c r="BE8" s="35" t="str">
        <f t="shared" si="10"/>
        <v>【休養日】</v>
      </c>
      <c r="BF8" s="25" t="s">
        <v>29</v>
      </c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【休養日】</v>
      </c>
      <c r="J9" s="25" t="s">
        <v>54</v>
      </c>
      <c r="K9" s="26" t="s">
        <v>29</v>
      </c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【休養日】</v>
      </c>
      <c r="AL9" s="25"/>
      <c r="AM9" s="26" t="s">
        <v>29</v>
      </c>
      <c r="AN9" s="34"/>
      <c r="AO9" s="24" t="s">
        <v>6</v>
      </c>
      <c r="AP9" s="35" t="str">
        <f t="shared" si="7"/>
        <v>【休養日】</v>
      </c>
      <c r="AQ9" s="25" t="s">
        <v>29</v>
      </c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【休養日】</v>
      </c>
      <c r="BA9" s="25"/>
      <c r="BB9" s="26" t="s">
        <v>29</v>
      </c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>IF(E10="〇","【休養日】",IF(F10="〇","【休養日】",(IF(G10="◎","宮崎県中学生野球大会都城地区予選", "練習"))))</f>
        <v>宮崎県中学生野球大会都城地区予選</v>
      </c>
      <c r="E10" s="25"/>
      <c r="F10" s="26"/>
      <c r="G10" s="34" t="s">
        <v>31</v>
      </c>
      <c r="H10" s="77" t="s">
        <v>5</v>
      </c>
      <c r="I10" s="35" t="str">
        <f t="shared" si="1"/>
        <v>【休養日】</v>
      </c>
      <c r="J10" s="25"/>
      <c r="K10" s="26" t="s">
        <v>29</v>
      </c>
      <c r="L10" s="34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【休養日】</v>
      </c>
      <c r="T10" s="25"/>
      <c r="U10" s="26" t="s">
        <v>29</v>
      </c>
      <c r="V10" s="34"/>
      <c r="W10" s="24" t="s">
        <v>6</v>
      </c>
      <c r="X10" s="35" t="str">
        <f t="shared" si="4"/>
        <v>【休養日】</v>
      </c>
      <c r="Y10" s="25" t="s">
        <v>29</v>
      </c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【休養日】</v>
      </c>
      <c r="AD11" s="25"/>
      <c r="AE11" s="26" t="s">
        <v>29</v>
      </c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【休養日】</v>
      </c>
      <c r="AV11" s="25"/>
      <c r="AW11" s="26" t="s">
        <v>29</v>
      </c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【休養日】</v>
      </c>
      <c r="BK11" s="25"/>
      <c r="BL11" s="26" t="s">
        <v>29</v>
      </c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【休養日】</v>
      </c>
      <c r="E12" s="25" t="s">
        <v>29</v>
      </c>
      <c r="F12" s="26"/>
      <c r="G12" s="34"/>
      <c r="H12" s="24" t="s">
        <v>8</v>
      </c>
      <c r="I12" s="35" t="str">
        <f>IF(J12="〇","【休養日】",IF(K12="〇","【休養日】",(IF(L12="◎","大会：", "練習"))))</f>
        <v>練習</v>
      </c>
      <c r="J12" s="25"/>
      <c r="K12" s="26"/>
      <c r="L12" s="34"/>
      <c r="M12" s="24" t="s">
        <v>11</v>
      </c>
      <c r="N12" s="35" t="str">
        <f>IF(O12="〇","【休養日】",IF(P12="〇","【休養日】",(IF(Q12="◎","都城地区中学校総合体育大会", "練習"))))</f>
        <v>都城地区中学校総合体育大会</v>
      </c>
      <c r="O12" s="25"/>
      <c r="P12" s="26"/>
      <c r="Q12" s="25" t="s">
        <v>31</v>
      </c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【休養日】</v>
      </c>
      <c r="AL12" s="25" t="s">
        <v>29</v>
      </c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【休養日】</v>
      </c>
      <c r="BF12" s="25"/>
      <c r="BG12" s="26" t="s">
        <v>29</v>
      </c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>IF(O13="〇","【休養日】",IF(P13="〇","【休養日】",(IF(Q13="◎","都城地区中学校総合体育大会", "練習"))))</f>
        <v>都城地区中学校総合体育大会</v>
      </c>
      <c r="O13" s="25"/>
      <c r="P13" s="26"/>
      <c r="Q13" s="34" t="s">
        <v>31</v>
      </c>
      <c r="R13" s="24" t="s">
        <v>6</v>
      </c>
      <c r="S13" s="35" t="str">
        <f t="shared" si="3"/>
        <v>【休養日】</v>
      </c>
      <c r="T13" s="25" t="s">
        <v>29</v>
      </c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>IF(AQ13="〇","【休養日】",IF(AR13="〇","【休養日】",(IF(AS13="◎","1年生大会", "練習"))))</f>
        <v>1年生大会</v>
      </c>
      <c r="AQ13" s="25"/>
      <c r="AR13" s="26"/>
      <c r="AS13" s="34" t="s">
        <v>31</v>
      </c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35" t="str">
        <f>IF(O14="〇","【休養日】",IF(P14="〇","【休養日】",(IF(Q14="◎","都城地区中学校総合体育大会", "練習"))))</f>
        <v>都城地区中学校総合体育大会</v>
      </c>
      <c r="O14" s="25"/>
      <c r="P14" s="26"/>
      <c r="Q14" s="34" t="s">
        <v>31</v>
      </c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>IF(Y14="〇","【休養日】",IF(Z14="〇","【休養日】",(IF(AA14="◎","南九州大会", "練習"))))</f>
        <v>南九州大会</v>
      </c>
      <c r="Y14" s="25"/>
      <c r="Z14" s="26"/>
      <c r="AA14" s="34" t="s">
        <v>31</v>
      </c>
      <c r="AB14" s="24" t="s">
        <v>6</v>
      </c>
      <c r="AC14" s="35" t="str">
        <f t="shared" si="5"/>
        <v>【休養日】</v>
      </c>
      <c r="AD14" s="25" t="s">
        <v>29</v>
      </c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>IF(AQ14="〇","【休養日】",IF(AR14="〇","【休養日】",(IF(AS14="◎","1年生大会", "練習"))))</f>
        <v>1年生大会</v>
      </c>
      <c r="AQ14" s="25"/>
      <c r="AR14" s="26"/>
      <c r="AS14" s="34" t="s">
        <v>31</v>
      </c>
      <c r="AT14" s="24" t="s">
        <v>6</v>
      </c>
      <c r="AU14" s="35" t="str">
        <f t="shared" si="8"/>
        <v>【休養日】</v>
      </c>
      <c r="AV14" s="25" t="s">
        <v>29</v>
      </c>
      <c r="AW14" s="26"/>
      <c r="AX14" s="34"/>
      <c r="AY14" s="85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【休養日】</v>
      </c>
      <c r="BK14" s="25" t="s">
        <v>29</v>
      </c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25"/>
      <c r="K15" s="26"/>
      <c r="L15" s="34"/>
      <c r="M15" s="24" t="s">
        <v>6</v>
      </c>
      <c r="N15" s="35" t="str">
        <f t="shared" si="2"/>
        <v>【休養日】</v>
      </c>
      <c r="O15" s="25" t="s">
        <v>29</v>
      </c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>IF(Y15="〇","【休養日】",IF(Z15="〇","【休養日】",(IF(AA15="◎","南九州大会", "練習"))))</f>
        <v>南九州大会</v>
      </c>
      <c r="Y15" s="25"/>
      <c r="Z15" s="26"/>
      <c r="AA15" s="34" t="s">
        <v>31</v>
      </c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85" t="s">
        <v>11</v>
      </c>
      <c r="AZ15" s="35" t="str">
        <f t="shared" si="9"/>
        <v>【休養日】</v>
      </c>
      <c r="BA15" s="25"/>
      <c r="BB15" s="26" t="s">
        <v>29</v>
      </c>
      <c r="BC15" s="34"/>
      <c r="BD15" s="24" t="s">
        <v>6</v>
      </c>
      <c r="BE15" s="35" t="str">
        <f t="shared" si="10"/>
        <v>【休養日】</v>
      </c>
      <c r="BF15" s="25" t="s">
        <v>29</v>
      </c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25"/>
      <c r="K16" s="26"/>
      <c r="L16" s="3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>IF(Y16="〇","【休養日】",IF(Z16="〇","【休養日】",(IF(AA16="◎","南九州大会", "練習"))))</f>
        <v>南九州大会</v>
      </c>
      <c r="Y16" s="25"/>
      <c r="Z16" s="26"/>
      <c r="AA16" s="34" t="s">
        <v>31</v>
      </c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【休養日】</v>
      </c>
      <c r="AQ16" s="25" t="s">
        <v>29</v>
      </c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85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【休養日】</v>
      </c>
      <c r="E17" s="25"/>
      <c r="F17" s="26" t="s">
        <v>29</v>
      </c>
      <c r="G17" s="34"/>
      <c r="H17" s="24" t="s">
        <v>5</v>
      </c>
      <c r="I17" s="35" t="str">
        <f t="shared" si="1"/>
        <v>【休養日】</v>
      </c>
      <c r="J17" s="25" t="s">
        <v>29</v>
      </c>
      <c r="K17" s="26"/>
      <c r="L17" s="3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【休養日】</v>
      </c>
      <c r="T17" s="25"/>
      <c r="U17" s="26" t="s">
        <v>29</v>
      </c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練習</v>
      </c>
      <c r="E18" s="25"/>
      <c r="F18" s="26" t="s">
        <v>54</v>
      </c>
      <c r="G18" s="34"/>
      <c r="H18" s="24" t="s">
        <v>6</v>
      </c>
      <c r="I18" s="35" t="str">
        <f t="shared" si="1"/>
        <v>練習</v>
      </c>
      <c r="J18" s="25"/>
      <c r="K18" s="26"/>
      <c r="L18" s="3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5"/>
        <v>【休養日】</v>
      </c>
      <c r="AD18" s="25"/>
      <c r="AE18" s="26" t="s">
        <v>29</v>
      </c>
      <c r="AF18" s="34"/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【テスト休み】</v>
      </c>
      <c r="AL18" s="25" t="s">
        <v>29</v>
      </c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【休養日】</v>
      </c>
      <c r="AV18" s="25"/>
      <c r="AW18" s="26" t="s">
        <v>29</v>
      </c>
      <c r="AX18" s="34"/>
      <c r="AY18" s="24" t="s">
        <v>6</v>
      </c>
      <c r="AZ18" s="35" t="str">
        <f t="shared" si="9"/>
        <v>【休養日】</v>
      </c>
      <c r="BA18" s="25" t="s">
        <v>29</v>
      </c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【休養日】</v>
      </c>
      <c r="BK18" s="25"/>
      <c r="BL18" s="26" t="s">
        <v>29</v>
      </c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25"/>
      <c r="K19" s="26" t="s">
        <v>54</v>
      </c>
      <c r="L19" s="3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【テスト休み】</v>
      </c>
      <c r="AL19" s="25" t="s">
        <v>29</v>
      </c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【休養日】</v>
      </c>
      <c r="BF19" s="25"/>
      <c r="BG19" s="26" t="s">
        <v>29</v>
      </c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【休養日】</v>
      </c>
      <c r="E20" s="25" t="s">
        <v>29</v>
      </c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2"/>
        <v>【休養日】</v>
      </c>
      <c r="O20" s="25" t="s">
        <v>29</v>
      </c>
      <c r="P20" s="26"/>
      <c r="Q20" s="34"/>
      <c r="R20" s="24" t="s">
        <v>6</v>
      </c>
      <c r="S20" s="35" t="str">
        <f t="shared" si="3"/>
        <v>【休養日】</v>
      </c>
      <c r="T20" s="25" t="s">
        <v>29</v>
      </c>
      <c r="U20" s="26"/>
      <c r="V20" s="34"/>
      <c r="W20" s="24" t="s">
        <v>10</v>
      </c>
      <c r="X20" s="35" t="str">
        <f t="shared" si="4"/>
        <v>【休養日】</v>
      </c>
      <c r="Y20" s="25" t="s">
        <v>29</v>
      </c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【テスト休み】</v>
      </c>
      <c r="J21" s="25" t="s">
        <v>29</v>
      </c>
      <c r="K21" s="26"/>
      <c r="L21" s="34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【休養日】</v>
      </c>
      <c r="AD21" s="25" t="s">
        <v>29</v>
      </c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8"/>
        <v>【休養日】</v>
      </c>
      <c r="AV21" s="25" t="s">
        <v>29</v>
      </c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【休養日】</v>
      </c>
      <c r="BK21" s="25" t="s">
        <v>29</v>
      </c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【テスト休み】</v>
      </c>
      <c r="J22" s="25"/>
      <c r="K22" s="26" t="s">
        <v>29</v>
      </c>
      <c r="L22" s="34"/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【休養日】</v>
      </c>
      <c r="BA22" s="25"/>
      <c r="BB22" s="26" t="s">
        <v>29</v>
      </c>
      <c r="BC22" s="34"/>
      <c r="BD22" s="24" t="s">
        <v>6</v>
      </c>
      <c r="BE22" s="35" t="str">
        <f t="shared" si="10"/>
        <v>【休養日】</v>
      </c>
      <c r="BF22" s="25" t="s">
        <v>29</v>
      </c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3"/>
        <v>【休養日】</v>
      </c>
      <c r="T24" s="25"/>
      <c r="U24" s="26" t="s">
        <v>29</v>
      </c>
      <c r="V24" s="34"/>
      <c r="W24" s="24" t="s">
        <v>6</v>
      </c>
      <c r="X24" s="35" t="str">
        <f t="shared" si="4"/>
        <v>【休養日】</v>
      </c>
      <c r="Y24" s="25" t="s">
        <v>29</v>
      </c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練習</v>
      </c>
      <c r="AL24" s="25"/>
      <c r="AM24" s="26" t="s">
        <v>54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【休養日】</v>
      </c>
      <c r="E25" s="25"/>
      <c r="F25" s="26" t="s">
        <v>29</v>
      </c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【休養日】</v>
      </c>
      <c r="AD25" s="25"/>
      <c r="AE25" s="26" t="s">
        <v>29</v>
      </c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8"/>
        <v>【休養日】</v>
      </c>
      <c r="AV25" s="25"/>
      <c r="AW25" s="26" t="s">
        <v>29</v>
      </c>
      <c r="AX25" s="34"/>
      <c r="AY25" s="24" t="s">
        <v>6</v>
      </c>
      <c r="AZ25" s="35" t="str">
        <f t="shared" si="9"/>
        <v>【休養日】</v>
      </c>
      <c r="BA25" s="25" t="s">
        <v>29</v>
      </c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>IF(BK25="〇","【休養日】",IF(BL25="〇","【休養日】",(IF(BM25="◎","ワタナベスポーツ大会", "練習"))))</f>
        <v>ワタナベスポーツ大会</v>
      </c>
      <c r="BK25" s="25"/>
      <c r="BL25" s="26"/>
      <c r="BM25" s="34" t="s">
        <v>31</v>
      </c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【休養日】</v>
      </c>
      <c r="AL26" s="25" t="s">
        <v>29</v>
      </c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>IF(BK26="〇","【休養日】",IF(BL26="〇","【休養日】",(IF(BM26="◎","ワタナベスポーツ大会", "練習"))))</f>
        <v>ワタナベスポーツ大会</v>
      </c>
      <c r="BK26" s="25"/>
      <c r="BL26" s="26"/>
      <c r="BM26" s="34" t="s">
        <v>31</v>
      </c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【休養日】</v>
      </c>
      <c r="E27" s="25" t="s">
        <v>29</v>
      </c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3"/>
        <v>【休養日】</v>
      </c>
      <c r="T27" s="25" t="s">
        <v>29</v>
      </c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【休養日】</v>
      </c>
      <c r="Y28" s="25"/>
      <c r="Z28" s="26" t="s">
        <v>29</v>
      </c>
      <c r="AA28" s="34"/>
      <c r="AB28" s="24" t="s">
        <v>6</v>
      </c>
      <c r="AC28" s="35" t="str">
        <f t="shared" si="5"/>
        <v>【休養日】</v>
      </c>
      <c r="AD28" s="25" t="s">
        <v>29</v>
      </c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【休養日】</v>
      </c>
      <c r="AV28" s="25" t="s">
        <v>29</v>
      </c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11"/>
        <v>【休養日】</v>
      </c>
      <c r="BK28" s="25" t="s">
        <v>29</v>
      </c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35" t="str">
        <f>IF(J29="〇","【休養日】",IF(K29="〇","【休養日】",(IF(L29="◎","曽於市近郊軟式野球大会", "練習"))))</f>
        <v>曽於市近郊軟式野球大会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【休養日】</v>
      </c>
      <c r="BA29" s="25"/>
      <c r="BB29" s="26" t="s">
        <v>29</v>
      </c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【休養日】</v>
      </c>
      <c r="AL30" s="25"/>
      <c r="AM30" s="26" t="s">
        <v>29</v>
      </c>
      <c r="AN30" s="34"/>
      <c r="AO30" s="24" t="s">
        <v>6</v>
      </c>
      <c r="AP30" s="35" t="str">
        <f t="shared" si="7"/>
        <v>【休養日】</v>
      </c>
      <c r="AQ30" s="25" t="s">
        <v>29</v>
      </c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【休養日】</v>
      </c>
      <c r="J31" s="25" t="s">
        <v>29</v>
      </c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【休養日】</v>
      </c>
      <c r="T31" s="25"/>
      <c r="U31" s="26" t="s">
        <v>29</v>
      </c>
      <c r="V31" s="34"/>
      <c r="W31" s="24" t="s">
        <v>6</v>
      </c>
      <c r="X31" s="35" t="str">
        <f t="shared" si="4"/>
        <v>【休養日】</v>
      </c>
      <c r="Y31" s="25" t="s">
        <v>29</v>
      </c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>IF(AD32="〇","【休養日】",IF(AE32="〇","【休養日】",(IF(AF32="◎","都城地区中学校総合体育大会", "練習"))))</f>
        <v>都城地区中学校総合体育大会</v>
      </c>
      <c r="AD32" s="25"/>
      <c r="AE32" s="26"/>
      <c r="AF32" s="34" t="s">
        <v>31</v>
      </c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【休養日】</v>
      </c>
      <c r="AV32" s="25"/>
      <c r="AW32" s="26" t="s">
        <v>29</v>
      </c>
      <c r="AX32" s="34"/>
      <c r="AY32" s="24" t="s">
        <v>6</v>
      </c>
      <c r="AZ32" s="35" t="str">
        <f t="shared" si="9"/>
        <v>【休養日】</v>
      </c>
      <c r="BA32" s="25" t="s">
        <v>29</v>
      </c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【休養日】</v>
      </c>
      <c r="BK32" s="25"/>
      <c r="BL32" s="26" t="s">
        <v>29</v>
      </c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8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【休養日】</v>
      </c>
      <c r="O33" s="25"/>
      <c r="P33" s="26" t="s">
        <v>29</v>
      </c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>IF(AD33="〇","【休養日】",IF(AE33="〇","【休養日】",(IF(AF33="◎","都城地区中学校総合体育大会", "練習"))))</f>
        <v>都城地区中学校総合体育大会</v>
      </c>
      <c r="AD33" s="25"/>
      <c r="AE33" s="26"/>
      <c r="AF33" s="34" t="s">
        <v>31</v>
      </c>
      <c r="AG33" s="27">
        <v>29</v>
      </c>
      <c r="AI33" s="23">
        <v>29</v>
      </c>
      <c r="AJ33" s="24" t="s">
        <v>6</v>
      </c>
      <c r="AK33" s="35" t="str">
        <f t="shared" si="6"/>
        <v>【休養日】</v>
      </c>
      <c r="AL33" s="25" t="s">
        <v>29</v>
      </c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【休養日】</v>
      </c>
      <c r="AV33" s="25"/>
      <c r="AW33" s="26" t="s">
        <v>29</v>
      </c>
      <c r="AX33" s="34"/>
      <c r="AY33" s="24" t="s">
        <v>70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【休養日】</v>
      </c>
      <c r="BF33" s="25"/>
      <c r="BG33" s="26" t="s">
        <v>29</v>
      </c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【休養日】</v>
      </c>
      <c r="E34" s="25" t="s">
        <v>29</v>
      </c>
      <c r="F34" s="26"/>
      <c r="G34" s="34"/>
      <c r="H34" s="24" t="s">
        <v>9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</v>
      </c>
      <c r="S34" s="35" t="str">
        <f t="shared" si="3"/>
        <v>【休養日】</v>
      </c>
      <c r="T34" s="25" t="s">
        <v>29</v>
      </c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>IF(AD34="〇","【休養日】",IF(AE34="〇","【休養日】",(IF(AF34="◎","都城地区中学校総合体育大会", "練習"))))</f>
        <v>都城地区中学校総合体育大会</v>
      </c>
      <c r="AD34" s="25"/>
      <c r="AE34" s="26"/>
      <c r="AF34" s="34" t="s">
        <v>31</v>
      </c>
      <c r="AG34" s="27">
        <v>30</v>
      </c>
      <c r="AI34" s="23">
        <v>30</v>
      </c>
      <c r="AJ34" s="24" t="s">
        <v>70</v>
      </c>
      <c r="AK34" s="35" t="str">
        <f t="shared" si="6"/>
        <v>練習</v>
      </c>
      <c r="AL34" s="25"/>
      <c r="AM34" s="26"/>
      <c r="AN34" s="34"/>
      <c r="AO34" s="24" t="s">
        <v>11</v>
      </c>
      <c r="AP34" s="35" t="str">
        <f t="shared" si="7"/>
        <v>【休養日】</v>
      </c>
      <c r="AQ34" s="25"/>
      <c r="AR34" s="26" t="s">
        <v>29</v>
      </c>
      <c r="AS34" s="34"/>
      <c r="AT34" s="24" t="s">
        <v>72</v>
      </c>
      <c r="AU34" s="35" t="str">
        <f t="shared" si="8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9"/>
        <v>練習</v>
      </c>
      <c r="BA34" s="25"/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>IF(Y35="〇","【休養日】",IF(Z35="〇","【休養日】",(IF(AA35="◎","大会：文部科学大臣杯", "練習"))))</f>
        <v>大会：文部科学大臣杯</v>
      </c>
      <c r="Y35" s="29"/>
      <c r="Z35" s="30"/>
      <c r="AA35" s="34" t="s">
        <v>31</v>
      </c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6"/>
        <v>練習</v>
      </c>
      <c r="AL35" s="29"/>
      <c r="AM35" s="30"/>
      <c r="AN35" s="34"/>
      <c r="AO35" s="24" t="s">
        <v>1</v>
      </c>
      <c r="AP35" s="35" t="str">
        <f t="shared" si="7"/>
        <v>練習</v>
      </c>
      <c r="AQ35" s="29"/>
      <c r="AR35" s="30"/>
      <c r="AS35" s="34"/>
      <c r="AT35" s="80" t="s">
        <v>74</v>
      </c>
      <c r="AU35" s="35" t="str">
        <f t="shared" si="8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9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11"/>
        <v>【休養日】</v>
      </c>
      <c r="BK35" s="29" t="s">
        <v>29</v>
      </c>
      <c r="BL35" s="30"/>
      <c r="BM35" s="34"/>
      <c r="BN35" s="31">
        <v>31</v>
      </c>
    </row>
    <row r="36" spans="2:66" s="1" customFormat="1" ht="15.6" customHeight="1" thickBot="1" x14ac:dyDescent="0.2">
      <c r="C36" s="95" t="s">
        <v>28</v>
      </c>
      <c r="D36" s="96"/>
      <c r="E36" s="11">
        <f>COUNTIF(E5:E35,"〇")</f>
        <v>4</v>
      </c>
      <c r="F36" s="16">
        <f>COUNTIF(F5:F35,"〇")</f>
        <v>2</v>
      </c>
      <c r="G36" s="16">
        <f>COUNTIF(G5:G35,"◎")</f>
        <v>1</v>
      </c>
      <c r="H36" s="95" t="s">
        <v>28</v>
      </c>
      <c r="I36" s="96"/>
      <c r="J36" s="16">
        <f>COUNTIF(J5:J35,"〇")</f>
        <v>4</v>
      </c>
      <c r="K36" s="16">
        <f>COUNTIF(K5:K35,"〇")</f>
        <v>5</v>
      </c>
      <c r="L36" s="16">
        <f>COUNTIF(L5:L35,"◎")</f>
        <v>1</v>
      </c>
      <c r="M36" s="97" t="s">
        <v>28</v>
      </c>
      <c r="N36" s="96"/>
      <c r="O36" s="16">
        <f>COUNTIF(O5:O35,"〇")</f>
        <v>6</v>
      </c>
      <c r="P36" s="16">
        <f>COUNTIF(P5:P35,"〇")</f>
        <v>4</v>
      </c>
      <c r="Q36" s="16">
        <f>COUNTIF(Q5:Q35,"◎")</f>
        <v>3</v>
      </c>
      <c r="R36" s="95" t="s">
        <v>28</v>
      </c>
      <c r="S36" s="96"/>
      <c r="T36" s="16">
        <f>COUNTIF(T5:T35,"〇")</f>
        <v>5</v>
      </c>
      <c r="U36" s="16">
        <f>COUNTIF(U5:U35,"〇")</f>
        <v>4</v>
      </c>
      <c r="V36" s="16">
        <f>COUNTIF(V5:V35,"◎")</f>
        <v>0</v>
      </c>
      <c r="W36" s="97" t="s">
        <v>28</v>
      </c>
      <c r="X36" s="96"/>
      <c r="Y36" s="16">
        <f>COUNTIF(Y5:Y35,"〇")</f>
        <v>7</v>
      </c>
      <c r="Z36" s="16">
        <f>COUNTIF(Z5:Z35,"〇")</f>
        <v>1</v>
      </c>
      <c r="AA36" s="16">
        <f>COUNTIF(AA5:AA35,"◎")</f>
        <v>6</v>
      </c>
      <c r="AB36" s="95" t="s">
        <v>28</v>
      </c>
      <c r="AC36" s="96"/>
      <c r="AD36" s="16">
        <f>COUNTIF(AD5:AD35,"〇")</f>
        <v>3</v>
      </c>
      <c r="AE36" s="16">
        <f>COUNTIF(AE5:AE35,"〇")</f>
        <v>3</v>
      </c>
      <c r="AF36" s="81">
        <f>COUNTIF(AF5:AF35,"◎")</f>
        <v>4</v>
      </c>
      <c r="AJ36" s="95" t="s">
        <v>28</v>
      </c>
      <c r="AK36" s="96"/>
      <c r="AL36" s="16">
        <f>COUNTIF(AL5:AL35,"〇")</f>
        <v>8</v>
      </c>
      <c r="AM36" s="16">
        <f>COUNTIF(AM5:AM35,"〇")</f>
        <v>2</v>
      </c>
      <c r="AN36" s="16">
        <f>COUNTIF(AN5:AN35,"◎")</f>
        <v>0</v>
      </c>
      <c r="AO36" s="95" t="s">
        <v>28</v>
      </c>
      <c r="AP36" s="96"/>
      <c r="AQ36" s="16">
        <f>COUNTIF(AQ5:AQ35,"〇")</f>
        <v>7</v>
      </c>
      <c r="AR36" s="16">
        <f>COUNTIF(AR5:AR35,"〇")</f>
        <v>3</v>
      </c>
      <c r="AS36" s="16">
        <f>COUNTIF(AS5:AS35,"◎")</f>
        <v>2</v>
      </c>
      <c r="AT36" s="97" t="s">
        <v>28</v>
      </c>
      <c r="AU36" s="96"/>
      <c r="AV36" s="16">
        <f>COUNTIF(AV5:AV35,"〇")</f>
        <v>6</v>
      </c>
      <c r="AW36" s="16">
        <f>COUNTIF(AW5:AW35,"〇")</f>
        <v>5</v>
      </c>
      <c r="AX36" s="16">
        <f>COUNTIF(AX5:AX35,"◎")</f>
        <v>0</v>
      </c>
      <c r="AY36" s="95" t="s">
        <v>28</v>
      </c>
      <c r="AZ36" s="96"/>
      <c r="BA36" s="16">
        <f>COUNTIF(BA5:BA35,"〇")</f>
        <v>6</v>
      </c>
      <c r="BB36" s="16">
        <f>COUNTIF(BB5:BB35,"〇")</f>
        <v>5</v>
      </c>
      <c r="BC36" s="16">
        <f>COUNTIF(BC5:BC35,"◎")</f>
        <v>0</v>
      </c>
      <c r="BD36" s="97" t="s">
        <v>28</v>
      </c>
      <c r="BE36" s="96"/>
      <c r="BF36" s="16">
        <f>COUNTIF(BF5:BF35,"〇")</f>
        <v>5</v>
      </c>
      <c r="BG36" s="16">
        <f>COUNTIF(BG5:BG35,"〇")</f>
        <v>6</v>
      </c>
      <c r="BH36" s="16">
        <f>COUNTIF(BH5:BH35,"◎")</f>
        <v>0</v>
      </c>
      <c r="BI36" s="95" t="s">
        <v>28</v>
      </c>
      <c r="BJ36" s="96"/>
      <c r="BK36" s="16">
        <f>COUNTIF(BK5:BK35,"〇")</f>
        <v>5</v>
      </c>
      <c r="BL36" s="16">
        <f>COUNTIF(BL5:BL35,"〇")</f>
        <v>3</v>
      </c>
      <c r="BM36" s="81">
        <f>COUNTIF(BM5:BM35,"◎")</f>
        <v>2</v>
      </c>
    </row>
  </sheetData>
  <mergeCells count="32"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  <mergeCell ref="BD3:BH3"/>
    <mergeCell ref="BI3:BM3"/>
    <mergeCell ref="AB2:AG2"/>
    <mergeCell ref="AB3:AF3"/>
    <mergeCell ref="I2:N2"/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</mergeCells>
  <phoneticPr fontId="1"/>
  <conditionalFormatting sqref="D5">
    <cfRule type="expression" dxfId="815" priority="2623">
      <formula>F5="〇"</formula>
    </cfRule>
    <cfRule type="expression" dxfId="814" priority="2624">
      <formula>E5="〇"</formula>
    </cfRule>
  </conditionalFormatting>
  <conditionalFormatting sqref="D6">
    <cfRule type="expression" dxfId="813" priority="2621">
      <formula>F6="〇"</formula>
    </cfRule>
    <cfRule type="expression" dxfId="812" priority="2622">
      <formula>E6="〇"</formula>
    </cfRule>
  </conditionalFormatting>
  <conditionalFormatting sqref="D7">
    <cfRule type="expression" dxfId="811" priority="2619">
      <formula>F7="〇"</formula>
    </cfRule>
    <cfRule type="expression" dxfId="810" priority="2620">
      <formula>E7="〇"</formula>
    </cfRule>
  </conditionalFormatting>
  <conditionalFormatting sqref="D8">
    <cfRule type="expression" dxfId="809" priority="2617">
      <formula>F8="〇"</formula>
    </cfRule>
    <cfRule type="expression" dxfId="808" priority="2618">
      <formula>E8="〇"</formula>
    </cfRule>
  </conditionalFormatting>
  <conditionalFormatting sqref="D9">
    <cfRule type="expression" dxfId="807" priority="2615">
      <formula>F9="〇"</formula>
    </cfRule>
    <cfRule type="expression" dxfId="806" priority="2616">
      <formula>E9="〇"</formula>
    </cfRule>
  </conditionalFormatting>
  <conditionalFormatting sqref="D10">
    <cfRule type="expression" dxfId="805" priority="2613">
      <formula>F10="〇"</formula>
    </cfRule>
    <cfRule type="expression" dxfId="804" priority="2614">
      <formula>E10="〇"</formula>
    </cfRule>
  </conditionalFormatting>
  <conditionalFormatting sqref="D11">
    <cfRule type="expression" dxfId="803" priority="2611">
      <formula>F11="〇"</formula>
    </cfRule>
    <cfRule type="expression" dxfId="802" priority="2612">
      <formula>E11="〇"</formula>
    </cfRule>
  </conditionalFormatting>
  <conditionalFormatting sqref="D12">
    <cfRule type="expression" dxfId="801" priority="2609">
      <formula>F12="〇"</formula>
    </cfRule>
    <cfRule type="expression" dxfId="800" priority="2610">
      <formula>E12="〇"</formula>
    </cfRule>
  </conditionalFormatting>
  <conditionalFormatting sqref="D13">
    <cfRule type="expression" dxfId="799" priority="2607">
      <formula>F13="〇"</formula>
    </cfRule>
    <cfRule type="expression" dxfId="798" priority="2608">
      <formula>E13="〇"</formula>
    </cfRule>
  </conditionalFormatting>
  <conditionalFormatting sqref="D14">
    <cfRule type="expression" dxfId="797" priority="2605">
      <formula>F14="〇"</formula>
    </cfRule>
    <cfRule type="expression" dxfId="796" priority="2606">
      <formula>E14="〇"</formula>
    </cfRule>
  </conditionalFormatting>
  <conditionalFormatting sqref="D15">
    <cfRule type="expression" dxfId="795" priority="2603">
      <formula>F15="〇"</formula>
    </cfRule>
    <cfRule type="expression" dxfId="794" priority="2604">
      <formula>E15="〇"</formula>
    </cfRule>
  </conditionalFormatting>
  <conditionalFormatting sqref="D16">
    <cfRule type="expression" dxfId="793" priority="2601">
      <formula>F16="〇"</formula>
    </cfRule>
    <cfRule type="expression" dxfId="792" priority="2602">
      <formula>E16="〇"</formula>
    </cfRule>
  </conditionalFormatting>
  <conditionalFormatting sqref="D17">
    <cfRule type="expression" dxfId="791" priority="2599">
      <formula>F17="〇"</formula>
    </cfRule>
    <cfRule type="expression" dxfId="790" priority="2600">
      <formula>E17="〇"</formula>
    </cfRule>
  </conditionalFormatting>
  <conditionalFormatting sqref="D18">
    <cfRule type="expression" dxfId="789" priority="2597">
      <formula>F18="〇"</formula>
    </cfRule>
    <cfRule type="expression" dxfId="788" priority="2598">
      <formula>E18="〇"</formula>
    </cfRule>
  </conditionalFormatting>
  <conditionalFormatting sqref="D19">
    <cfRule type="expression" dxfId="787" priority="2595">
      <formula>F19="〇"</formula>
    </cfRule>
    <cfRule type="expression" dxfId="786" priority="2596">
      <formula>E19="〇"</formula>
    </cfRule>
  </conditionalFormatting>
  <conditionalFormatting sqref="D20">
    <cfRule type="expression" dxfId="785" priority="2593">
      <formula>F20="〇"</formula>
    </cfRule>
    <cfRule type="expression" dxfId="784" priority="2594">
      <formula>E20="〇"</formula>
    </cfRule>
  </conditionalFormatting>
  <conditionalFormatting sqref="D21">
    <cfRule type="expression" dxfId="783" priority="2591">
      <formula>F21="〇"</formula>
    </cfRule>
    <cfRule type="expression" dxfId="782" priority="2592">
      <formula>E21="〇"</formula>
    </cfRule>
  </conditionalFormatting>
  <conditionalFormatting sqref="D22">
    <cfRule type="expression" dxfId="781" priority="2589">
      <formula>F22="〇"</formula>
    </cfRule>
    <cfRule type="expression" dxfId="780" priority="2590">
      <formula>E22="〇"</formula>
    </cfRule>
  </conditionalFormatting>
  <conditionalFormatting sqref="D23">
    <cfRule type="expression" dxfId="779" priority="2587">
      <formula>F23="〇"</formula>
    </cfRule>
    <cfRule type="expression" dxfId="778" priority="2588">
      <formula>E23="〇"</formula>
    </cfRule>
  </conditionalFormatting>
  <conditionalFormatting sqref="D24">
    <cfRule type="expression" dxfId="777" priority="2585">
      <formula>F24="〇"</formula>
    </cfRule>
    <cfRule type="expression" dxfId="776" priority="2586">
      <formula>E24="〇"</formula>
    </cfRule>
  </conditionalFormatting>
  <conditionalFormatting sqref="D25">
    <cfRule type="expression" dxfId="775" priority="2583">
      <formula>F25="〇"</formula>
    </cfRule>
    <cfRule type="expression" dxfId="774" priority="2584">
      <formula>E25="〇"</formula>
    </cfRule>
  </conditionalFormatting>
  <conditionalFormatting sqref="D33">
    <cfRule type="expression" dxfId="773" priority="2561">
      <formula>F33="〇"</formula>
    </cfRule>
    <cfRule type="expression" dxfId="772" priority="2562">
      <formula>E33="〇"</formula>
    </cfRule>
  </conditionalFormatting>
  <conditionalFormatting sqref="D34">
    <cfRule type="expression" dxfId="771" priority="2559">
      <formula>F34="〇"</formula>
    </cfRule>
    <cfRule type="expression" dxfId="770" priority="2560">
      <formula>E34="〇"</formula>
    </cfRule>
  </conditionalFormatting>
  <conditionalFormatting sqref="D35">
    <cfRule type="expression" dxfId="769" priority="2557">
      <formula>F35="〇"</formula>
    </cfRule>
    <cfRule type="expression" dxfId="768" priority="2558">
      <formula>E35="〇"</formula>
    </cfRule>
  </conditionalFormatting>
  <conditionalFormatting sqref="D26">
    <cfRule type="expression" dxfId="767" priority="2575">
      <formula>F26="〇"</formula>
    </cfRule>
    <cfRule type="expression" dxfId="766" priority="2576">
      <formula>E26="〇"</formula>
    </cfRule>
  </conditionalFormatting>
  <conditionalFormatting sqref="D27">
    <cfRule type="expression" dxfId="765" priority="2573">
      <formula>F27="〇"</formula>
    </cfRule>
    <cfRule type="expression" dxfId="764" priority="2574">
      <formula>E27="〇"</formula>
    </cfRule>
  </conditionalFormatting>
  <conditionalFormatting sqref="D28">
    <cfRule type="expression" dxfId="763" priority="2571">
      <formula>F28="〇"</formula>
    </cfRule>
    <cfRule type="expression" dxfId="762" priority="2572">
      <formula>E28="〇"</formula>
    </cfRule>
  </conditionalFormatting>
  <conditionalFormatting sqref="D29">
    <cfRule type="expression" dxfId="761" priority="2569">
      <formula>F29="〇"</formula>
    </cfRule>
    <cfRule type="expression" dxfId="760" priority="2570">
      <formula>E29="〇"</formula>
    </cfRule>
  </conditionalFormatting>
  <conditionalFormatting sqref="D30">
    <cfRule type="expression" dxfId="759" priority="2567">
      <formula>F30="〇"</formula>
    </cfRule>
    <cfRule type="expression" dxfId="758" priority="2568">
      <formula>E30="〇"</formula>
    </cfRule>
  </conditionalFormatting>
  <conditionalFormatting sqref="D31">
    <cfRule type="expression" dxfId="757" priority="2565">
      <formula>F31="〇"</formula>
    </cfRule>
    <cfRule type="expression" dxfId="756" priority="2566">
      <formula>E31="〇"</formula>
    </cfRule>
  </conditionalFormatting>
  <conditionalFormatting sqref="D32">
    <cfRule type="expression" dxfId="755" priority="2563">
      <formula>F32="〇"</formula>
    </cfRule>
    <cfRule type="expression" dxfId="754" priority="2564">
      <formula>E32="〇"</formula>
    </cfRule>
  </conditionalFormatting>
  <conditionalFormatting sqref="D5:D35">
    <cfRule type="containsText" dxfId="753" priority="728" operator="containsText" text="大会">
      <formula>NOT(ISERROR(SEARCH("大会",D5)))</formula>
    </cfRule>
  </conditionalFormatting>
  <conditionalFormatting sqref="I5">
    <cfRule type="expression" dxfId="752" priority="726">
      <formula>K5="〇"</formula>
    </cfRule>
    <cfRule type="expression" dxfId="751" priority="727">
      <formula>J5="〇"</formula>
    </cfRule>
  </conditionalFormatting>
  <conditionalFormatting sqref="I6">
    <cfRule type="expression" dxfId="750" priority="724">
      <formula>K6="〇"</formula>
    </cfRule>
    <cfRule type="expression" dxfId="749" priority="725">
      <formula>J6="〇"</formula>
    </cfRule>
  </conditionalFormatting>
  <conditionalFormatting sqref="I7">
    <cfRule type="expression" dxfId="748" priority="722">
      <formula>K7="〇"</formula>
    </cfRule>
    <cfRule type="expression" dxfId="747" priority="723">
      <formula>J7="〇"</formula>
    </cfRule>
  </conditionalFormatting>
  <conditionalFormatting sqref="I8">
    <cfRule type="expression" dxfId="746" priority="720">
      <formula>K8="〇"</formula>
    </cfRule>
    <cfRule type="expression" dxfId="745" priority="721">
      <formula>J8="〇"</formula>
    </cfRule>
  </conditionalFormatting>
  <conditionalFormatting sqref="I9">
    <cfRule type="expression" dxfId="744" priority="718">
      <formula>K9="〇"</formula>
    </cfRule>
    <cfRule type="expression" dxfId="743" priority="719">
      <formula>J9="〇"</formula>
    </cfRule>
  </conditionalFormatting>
  <conditionalFormatting sqref="I10">
    <cfRule type="expression" dxfId="742" priority="716">
      <formula>K10="〇"</formula>
    </cfRule>
    <cfRule type="expression" dxfId="741" priority="717">
      <formula>J10="〇"</formula>
    </cfRule>
  </conditionalFormatting>
  <conditionalFormatting sqref="I11">
    <cfRule type="expression" dxfId="740" priority="714">
      <formula>K11="〇"</formula>
    </cfRule>
    <cfRule type="expression" dxfId="739" priority="715">
      <formula>J11="〇"</formula>
    </cfRule>
  </conditionalFormatting>
  <conditionalFormatting sqref="I12">
    <cfRule type="expression" dxfId="738" priority="712">
      <formula>K12="〇"</formula>
    </cfRule>
    <cfRule type="expression" dxfId="737" priority="713">
      <formula>J12="〇"</formula>
    </cfRule>
  </conditionalFormatting>
  <conditionalFormatting sqref="I13">
    <cfRule type="expression" dxfId="736" priority="710">
      <formula>K13="〇"</formula>
    </cfRule>
    <cfRule type="expression" dxfId="735" priority="711">
      <formula>J13="〇"</formula>
    </cfRule>
  </conditionalFormatting>
  <conditionalFormatting sqref="I14">
    <cfRule type="expression" dxfId="734" priority="708">
      <formula>K14="〇"</formula>
    </cfRule>
    <cfRule type="expression" dxfId="733" priority="709">
      <formula>J14="〇"</formula>
    </cfRule>
  </conditionalFormatting>
  <conditionalFormatting sqref="I15">
    <cfRule type="expression" dxfId="732" priority="706">
      <formula>K15="〇"</formula>
    </cfRule>
    <cfRule type="expression" dxfId="731" priority="707">
      <formula>J15="〇"</formula>
    </cfRule>
  </conditionalFormatting>
  <conditionalFormatting sqref="I16">
    <cfRule type="expression" dxfId="730" priority="704">
      <formula>K16="〇"</formula>
    </cfRule>
    <cfRule type="expression" dxfId="729" priority="705">
      <formula>J16="〇"</formula>
    </cfRule>
  </conditionalFormatting>
  <conditionalFormatting sqref="I17">
    <cfRule type="expression" dxfId="728" priority="702">
      <formula>K17="〇"</formula>
    </cfRule>
    <cfRule type="expression" dxfId="727" priority="703">
      <formula>J17="〇"</formula>
    </cfRule>
  </conditionalFormatting>
  <conditionalFormatting sqref="I18">
    <cfRule type="expression" dxfId="726" priority="700">
      <formula>K18="〇"</formula>
    </cfRule>
    <cfRule type="expression" dxfId="725" priority="701">
      <formula>J18="〇"</formula>
    </cfRule>
  </conditionalFormatting>
  <conditionalFormatting sqref="I19">
    <cfRule type="expression" dxfId="724" priority="698">
      <formula>K19="〇"</formula>
    </cfRule>
    <cfRule type="expression" dxfId="723" priority="699">
      <formula>J19="〇"</formula>
    </cfRule>
  </conditionalFormatting>
  <conditionalFormatting sqref="I20">
    <cfRule type="expression" dxfId="722" priority="696">
      <formula>K20="〇"</formula>
    </cfRule>
    <cfRule type="expression" dxfId="721" priority="697">
      <formula>J20="〇"</formula>
    </cfRule>
  </conditionalFormatting>
  <conditionalFormatting sqref="I21:I24">
    <cfRule type="expression" dxfId="720" priority="694">
      <formula>K21="〇"</formula>
    </cfRule>
    <cfRule type="expression" dxfId="719" priority="695">
      <formula>J21="〇"</formula>
    </cfRule>
  </conditionalFormatting>
  <conditionalFormatting sqref="I22">
    <cfRule type="expression" dxfId="718" priority="692">
      <formula>K22="〇"</formula>
    </cfRule>
    <cfRule type="expression" dxfId="717" priority="693">
      <formula>J22="〇"</formula>
    </cfRule>
  </conditionalFormatting>
  <conditionalFormatting sqref="I23">
    <cfRule type="expression" dxfId="716" priority="690">
      <formula>K23="〇"</formula>
    </cfRule>
    <cfRule type="expression" dxfId="715" priority="691">
      <formula>J23="〇"</formula>
    </cfRule>
  </conditionalFormatting>
  <conditionalFormatting sqref="I24">
    <cfRule type="expression" dxfId="714" priority="688">
      <formula>K24="〇"</formula>
    </cfRule>
    <cfRule type="expression" dxfId="713" priority="689">
      <formula>J24="〇"</formula>
    </cfRule>
  </conditionalFormatting>
  <conditionalFormatting sqref="I25">
    <cfRule type="expression" dxfId="712" priority="686">
      <formula>K25="〇"</formula>
    </cfRule>
    <cfRule type="expression" dxfId="711" priority="687">
      <formula>J25="〇"</formula>
    </cfRule>
  </conditionalFormatting>
  <conditionalFormatting sqref="I33">
    <cfRule type="expression" dxfId="710" priority="670">
      <formula>K33="〇"</formula>
    </cfRule>
    <cfRule type="expression" dxfId="709" priority="671">
      <formula>J33="〇"</formula>
    </cfRule>
  </conditionalFormatting>
  <conditionalFormatting sqref="I34">
    <cfRule type="expression" dxfId="708" priority="668">
      <formula>K34="〇"</formula>
    </cfRule>
    <cfRule type="expression" dxfId="707" priority="669">
      <formula>J34="〇"</formula>
    </cfRule>
  </conditionalFormatting>
  <conditionalFormatting sqref="I35">
    <cfRule type="expression" dxfId="706" priority="666">
      <formula>K35="〇"</formula>
    </cfRule>
    <cfRule type="expression" dxfId="705" priority="667">
      <formula>J35="〇"</formula>
    </cfRule>
  </conditionalFormatting>
  <conditionalFormatting sqref="I26">
    <cfRule type="expression" dxfId="704" priority="684">
      <formula>K26="〇"</formula>
    </cfRule>
    <cfRule type="expression" dxfId="703" priority="685">
      <formula>J26="〇"</formula>
    </cfRule>
  </conditionalFormatting>
  <conditionalFormatting sqref="I27">
    <cfRule type="expression" dxfId="702" priority="682">
      <formula>K27="〇"</formula>
    </cfRule>
    <cfRule type="expression" dxfId="701" priority="683">
      <formula>J27="〇"</formula>
    </cfRule>
  </conditionalFormatting>
  <conditionalFormatting sqref="I28">
    <cfRule type="expression" dxfId="700" priority="680">
      <formula>K28="〇"</formula>
    </cfRule>
    <cfRule type="expression" dxfId="699" priority="681">
      <formula>J28="〇"</formula>
    </cfRule>
  </conditionalFormatting>
  <conditionalFormatting sqref="I29">
    <cfRule type="expression" dxfId="698" priority="678">
      <formula>K29="〇"</formula>
    </cfRule>
    <cfRule type="expression" dxfId="697" priority="679">
      <formula>J29="〇"</formula>
    </cfRule>
  </conditionalFormatting>
  <conditionalFormatting sqref="I30">
    <cfRule type="expression" dxfId="696" priority="676">
      <formula>K30="〇"</formula>
    </cfRule>
    <cfRule type="expression" dxfId="695" priority="677">
      <formula>J30="〇"</formula>
    </cfRule>
  </conditionalFormatting>
  <conditionalFormatting sqref="I31">
    <cfRule type="expression" dxfId="694" priority="674">
      <formula>K31="〇"</formula>
    </cfRule>
    <cfRule type="expression" dxfId="693" priority="675">
      <formula>J31="〇"</formula>
    </cfRule>
  </conditionalFormatting>
  <conditionalFormatting sqref="I32">
    <cfRule type="expression" dxfId="692" priority="672">
      <formula>K32="〇"</formula>
    </cfRule>
    <cfRule type="expression" dxfId="691" priority="673">
      <formula>J32="〇"</formula>
    </cfRule>
  </conditionalFormatting>
  <conditionalFormatting sqref="I5:I35">
    <cfRule type="containsText" dxfId="690" priority="665" operator="containsText" text="大会">
      <formula>NOT(ISERROR(SEARCH("大会",I5)))</formula>
    </cfRule>
  </conditionalFormatting>
  <conditionalFormatting sqref="N5">
    <cfRule type="expression" dxfId="689" priority="663">
      <formula>P5="〇"</formula>
    </cfRule>
    <cfRule type="expression" dxfId="688" priority="664">
      <formula>O5="〇"</formula>
    </cfRule>
  </conditionalFormatting>
  <conditionalFormatting sqref="N6">
    <cfRule type="expression" dxfId="687" priority="661">
      <formula>P6="〇"</formula>
    </cfRule>
    <cfRule type="expression" dxfId="686" priority="662">
      <formula>O6="〇"</formula>
    </cfRule>
  </conditionalFormatting>
  <conditionalFormatting sqref="N7">
    <cfRule type="expression" dxfId="685" priority="659">
      <formula>P7="〇"</formula>
    </cfRule>
    <cfRule type="expression" dxfId="684" priority="660">
      <formula>O7="〇"</formula>
    </cfRule>
  </conditionalFormatting>
  <conditionalFormatting sqref="N8">
    <cfRule type="expression" dxfId="683" priority="657">
      <formula>P8="〇"</formula>
    </cfRule>
    <cfRule type="expression" dxfId="682" priority="658">
      <formula>O8="〇"</formula>
    </cfRule>
  </conditionalFormatting>
  <conditionalFormatting sqref="N9">
    <cfRule type="expression" dxfId="681" priority="655">
      <formula>P9="〇"</formula>
    </cfRule>
    <cfRule type="expression" dxfId="680" priority="656">
      <formula>O9="〇"</formula>
    </cfRule>
  </conditionalFormatting>
  <conditionalFormatting sqref="N10">
    <cfRule type="expression" dxfId="679" priority="653">
      <formula>P10="〇"</formula>
    </cfRule>
    <cfRule type="expression" dxfId="678" priority="654">
      <formula>O10="〇"</formula>
    </cfRule>
  </conditionalFormatting>
  <conditionalFormatting sqref="N11">
    <cfRule type="expression" dxfId="677" priority="651">
      <formula>P11="〇"</formula>
    </cfRule>
    <cfRule type="expression" dxfId="676" priority="652">
      <formula>O11="〇"</formula>
    </cfRule>
  </conditionalFormatting>
  <conditionalFormatting sqref="N12">
    <cfRule type="expression" dxfId="675" priority="649">
      <formula>P12="〇"</formula>
    </cfRule>
    <cfRule type="expression" dxfId="674" priority="650">
      <formula>O12="〇"</formula>
    </cfRule>
  </conditionalFormatting>
  <conditionalFormatting sqref="N13">
    <cfRule type="expression" dxfId="673" priority="647">
      <formula>P13="〇"</formula>
    </cfRule>
    <cfRule type="expression" dxfId="672" priority="648">
      <formula>O13="〇"</formula>
    </cfRule>
  </conditionalFormatting>
  <conditionalFormatting sqref="N14">
    <cfRule type="expression" dxfId="671" priority="645">
      <formula>P14="〇"</formula>
    </cfRule>
    <cfRule type="expression" dxfId="670" priority="646">
      <formula>O14="〇"</formula>
    </cfRule>
  </conditionalFormatting>
  <conditionalFormatting sqref="N15">
    <cfRule type="expression" dxfId="669" priority="643">
      <formula>P15="〇"</formula>
    </cfRule>
    <cfRule type="expression" dxfId="668" priority="644">
      <formula>O15="〇"</formula>
    </cfRule>
  </conditionalFormatting>
  <conditionalFormatting sqref="N16">
    <cfRule type="expression" dxfId="667" priority="641">
      <formula>P16="〇"</formula>
    </cfRule>
    <cfRule type="expression" dxfId="666" priority="642">
      <formula>O16="〇"</formula>
    </cfRule>
  </conditionalFormatting>
  <conditionalFormatting sqref="N17">
    <cfRule type="expression" dxfId="665" priority="639">
      <formula>P17="〇"</formula>
    </cfRule>
    <cfRule type="expression" dxfId="664" priority="640">
      <formula>O17="〇"</formula>
    </cfRule>
  </conditionalFormatting>
  <conditionalFormatting sqref="N18">
    <cfRule type="expression" dxfId="663" priority="637">
      <formula>P18="〇"</formula>
    </cfRule>
    <cfRule type="expression" dxfId="662" priority="638">
      <formula>O18="〇"</formula>
    </cfRule>
  </conditionalFormatting>
  <conditionalFormatting sqref="N19">
    <cfRule type="expression" dxfId="661" priority="635">
      <formula>P19="〇"</formula>
    </cfRule>
    <cfRule type="expression" dxfId="660" priority="636">
      <formula>O19="〇"</formula>
    </cfRule>
  </conditionalFormatting>
  <conditionalFormatting sqref="N20">
    <cfRule type="expression" dxfId="659" priority="633">
      <formula>P20="〇"</formula>
    </cfRule>
    <cfRule type="expression" dxfId="658" priority="634">
      <formula>O20="〇"</formula>
    </cfRule>
  </conditionalFormatting>
  <conditionalFormatting sqref="N21">
    <cfRule type="expression" dxfId="657" priority="631">
      <formula>P21="〇"</formula>
    </cfRule>
    <cfRule type="expression" dxfId="656" priority="632">
      <formula>O21="〇"</formula>
    </cfRule>
  </conditionalFormatting>
  <conditionalFormatting sqref="N22">
    <cfRule type="expression" dxfId="655" priority="629">
      <formula>P22="〇"</formula>
    </cfRule>
    <cfRule type="expression" dxfId="654" priority="630">
      <formula>O22="〇"</formula>
    </cfRule>
  </conditionalFormatting>
  <conditionalFormatting sqref="N23">
    <cfRule type="expression" dxfId="653" priority="627">
      <formula>P23="〇"</formula>
    </cfRule>
    <cfRule type="expression" dxfId="652" priority="628">
      <formula>O23="〇"</formula>
    </cfRule>
  </conditionalFormatting>
  <conditionalFormatting sqref="N24:N28">
    <cfRule type="expression" dxfId="651" priority="625">
      <formula>P24="〇"</formula>
    </cfRule>
    <cfRule type="expression" dxfId="650" priority="626">
      <formula>O24="〇"</formula>
    </cfRule>
  </conditionalFormatting>
  <conditionalFormatting sqref="N25">
    <cfRule type="expression" dxfId="649" priority="623">
      <formula>P25="〇"</formula>
    </cfRule>
    <cfRule type="expression" dxfId="648" priority="624">
      <formula>O25="〇"</formula>
    </cfRule>
  </conditionalFormatting>
  <conditionalFormatting sqref="N33">
    <cfRule type="expression" dxfId="647" priority="607">
      <formula>P33="〇"</formula>
    </cfRule>
    <cfRule type="expression" dxfId="646" priority="608">
      <formula>O33="〇"</formula>
    </cfRule>
  </conditionalFormatting>
  <conditionalFormatting sqref="N34">
    <cfRule type="expression" dxfId="645" priority="605">
      <formula>P34="〇"</formula>
    </cfRule>
    <cfRule type="expression" dxfId="644" priority="606">
      <formula>O34="〇"</formula>
    </cfRule>
  </conditionalFormatting>
  <conditionalFormatting sqref="N35">
    <cfRule type="expression" dxfId="643" priority="603">
      <formula>P35="〇"</formula>
    </cfRule>
    <cfRule type="expression" dxfId="642" priority="604">
      <formula>O35="〇"</formula>
    </cfRule>
  </conditionalFormatting>
  <conditionalFormatting sqref="N26">
    <cfRule type="expression" dxfId="641" priority="621">
      <formula>P26="〇"</formula>
    </cfRule>
    <cfRule type="expression" dxfId="640" priority="622">
      <formula>O26="〇"</formula>
    </cfRule>
  </conditionalFormatting>
  <conditionalFormatting sqref="N27">
    <cfRule type="expression" dxfId="639" priority="619">
      <formula>P27="〇"</formula>
    </cfRule>
    <cfRule type="expression" dxfId="638" priority="620">
      <formula>O27="〇"</formula>
    </cfRule>
  </conditionalFormatting>
  <conditionalFormatting sqref="N28">
    <cfRule type="expression" dxfId="637" priority="617">
      <formula>P28="〇"</formula>
    </cfRule>
    <cfRule type="expression" dxfId="636" priority="618">
      <formula>O28="〇"</formula>
    </cfRule>
  </conditionalFormatting>
  <conditionalFormatting sqref="N29">
    <cfRule type="expression" dxfId="635" priority="615">
      <formula>P29="〇"</formula>
    </cfRule>
    <cfRule type="expression" dxfId="634" priority="616">
      <formula>O29="〇"</formula>
    </cfRule>
  </conditionalFormatting>
  <conditionalFormatting sqref="N30">
    <cfRule type="expression" dxfId="633" priority="613">
      <formula>P30="〇"</formula>
    </cfRule>
    <cfRule type="expression" dxfId="632" priority="614">
      <formula>O30="〇"</formula>
    </cfRule>
  </conditionalFormatting>
  <conditionalFormatting sqref="N31">
    <cfRule type="expression" dxfId="631" priority="611">
      <formula>P31="〇"</formula>
    </cfRule>
    <cfRule type="expression" dxfId="630" priority="612">
      <formula>O31="〇"</formula>
    </cfRule>
  </conditionalFormatting>
  <conditionalFormatting sqref="N32">
    <cfRule type="expression" dxfId="629" priority="609">
      <formula>P32="〇"</formula>
    </cfRule>
    <cfRule type="expression" dxfId="628" priority="610">
      <formula>O32="〇"</formula>
    </cfRule>
  </conditionalFormatting>
  <conditionalFormatting sqref="N5:N35">
    <cfRule type="containsText" dxfId="627" priority="602" operator="containsText" text="大会">
      <formula>NOT(ISERROR(SEARCH("大会",N5)))</formula>
    </cfRule>
  </conditionalFormatting>
  <conditionalFormatting sqref="S5">
    <cfRule type="expression" dxfId="626" priority="600">
      <formula>U5="〇"</formula>
    </cfRule>
    <cfRule type="expression" dxfId="625" priority="601">
      <formula>T5="〇"</formula>
    </cfRule>
  </conditionalFormatting>
  <conditionalFormatting sqref="S6">
    <cfRule type="expression" dxfId="624" priority="598">
      <formula>U6="〇"</formula>
    </cfRule>
    <cfRule type="expression" dxfId="623" priority="599">
      <formula>T6="〇"</formula>
    </cfRule>
  </conditionalFormatting>
  <conditionalFormatting sqref="S7">
    <cfRule type="expression" dxfId="622" priority="596">
      <formula>U7="〇"</formula>
    </cfRule>
    <cfRule type="expression" dxfId="621" priority="597">
      <formula>T7="〇"</formula>
    </cfRule>
  </conditionalFormatting>
  <conditionalFormatting sqref="S8">
    <cfRule type="expression" dxfId="620" priority="594">
      <formula>U8="〇"</formula>
    </cfRule>
    <cfRule type="expression" dxfId="619" priority="595">
      <formula>T8="〇"</formula>
    </cfRule>
  </conditionalFormatting>
  <conditionalFormatting sqref="S9">
    <cfRule type="expression" dxfId="618" priority="592">
      <formula>U9="〇"</formula>
    </cfRule>
    <cfRule type="expression" dxfId="617" priority="593">
      <formula>T9="〇"</formula>
    </cfRule>
  </conditionalFormatting>
  <conditionalFormatting sqref="S10">
    <cfRule type="expression" dxfId="616" priority="590">
      <formula>U10="〇"</formula>
    </cfRule>
    <cfRule type="expression" dxfId="615" priority="591">
      <formula>T10="〇"</formula>
    </cfRule>
  </conditionalFormatting>
  <conditionalFormatting sqref="S11">
    <cfRule type="expression" dxfId="614" priority="588">
      <formula>U11="〇"</formula>
    </cfRule>
    <cfRule type="expression" dxfId="613" priority="589">
      <formula>T11="〇"</formula>
    </cfRule>
  </conditionalFormatting>
  <conditionalFormatting sqref="S12">
    <cfRule type="expression" dxfId="612" priority="586">
      <formula>U12="〇"</formula>
    </cfRule>
    <cfRule type="expression" dxfId="611" priority="587">
      <formula>T12="〇"</formula>
    </cfRule>
  </conditionalFormatting>
  <conditionalFormatting sqref="S13">
    <cfRule type="expression" dxfId="610" priority="584">
      <formula>U13="〇"</formula>
    </cfRule>
    <cfRule type="expression" dxfId="609" priority="585">
      <formula>T13="〇"</formula>
    </cfRule>
  </conditionalFormatting>
  <conditionalFormatting sqref="S14">
    <cfRule type="expression" dxfId="608" priority="582">
      <formula>U14="〇"</formula>
    </cfRule>
    <cfRule type="expression" dxfId="607" priority="583">
      <formula>T14="〇"</formula>
    </cfRule>
  </conditionalFormatting>
  <conditionalFormatting sqref="S15">
    <cfRule type="expression" dxfId="606" priority="580">
      <formula>U15="〇"</formula>
    </cfRule>
    <cfRule type="expression" dxfId="605" priority="581">
      <formula>T15="〇"</formula>
    </cfRule>
  </conditionalFormatting>
  <conditionalFormatting sqref="S16">
    <cfRule type="expression" dxfId="604" priority="578">
      <formula>U16="〇"</formula>
    </cfRule>
    <cfRule type="expression" dxfId="603" priority="579">
      <formula>T16="〇"</formula>
    </cfRule>
  </conditionalFormatting>
  <conditionalFormatting sqref="S17">
    <cfRule type="expression" dxfId="602" priority="576">
      <formula>U17="〇"</formula>
    </cfRule>
    <cfRule type="expression" dxfId="601" priority="577">
      <formula>T17="〇"</formula>
    </cfRule>
  </conditionalFormatting>
  <conditionalFormatting sqref="S18">
    <cfRule type="expression" dxfId="600" priority="574">
      <formula>U18="〇"</formula>
    </cfRule>
    <cfRule type="expression" dxfId="599" priority="575">
      <formula>T18="〇"</formula>
    </cfRule>
  </conditionalFormatting>
  <conditionalFormatting sqref="S19">
    <cfRule type="expression" dxfId="598" priority="572">
      <formula>U19="〇"</formula>
    </cfRule>
    <cfRule type="expression" dxfId="597" priority="573">
      <formula>T19="〇"</formula>
    </cfRule>
  </conditionalFormatting>
  <conditionalFormatting sqref="S20">
    <cfRule type="expression" dxfId="596" priority="570">
      <formula>U20="〇"</formula>
    </cfRule>
    <cfRule type="expression" dxfId="595" priority="571">
      <formula>T20="〇"</formula>
    </cfRule>
  </conditionalFormatting>
  <conditionalFormatting sqref="S21">
    <cfRule type="expression" dxfId="594" priority="568">
      <formula>U21="〇"</formula>
    </cfRule>
    <cfRule type="expression" dxfId="593" priority="569">
      <formula>T21="〇"</formula>
    </cfRule>
  </conditionalFormatting>
  <conditionalFormatting sqref="S22">
    <cfRule type="expression" dxfId="592" priority="566">
      <formula>U22="〇"</formula>
    </cfRule>
    <cfRule type="expression" dxfId="591" priority="567">
      <formula>T22="〇"</formula>
    </cfRule>
  </conditionalFormatting>
  <conditionalFormatting sqref="S23">
    <cfRule type="expression" dxfId="590" priority="564">
      <formula>U23="〇"</formula>
    </cfRule>
    <cfRule type="expression" dxfId="589" priority="565">
      <formula>T23="〇"</formula>
    </cfRule>
  </conditionalFormatting>
  <conditionalFormatting sqref="S24">
    <cfRule type="expression" dxfId="588" priority="562">
      <formula>U24="〇"</formula>
    </cfRule>
    <cfRule type="expression" dxfId="587" priority="563">
      <formula>T24="〇"</formula>
    </cfRule>
  </conditionalFormatting>
  <conditionalFormatting sqref="S25">
    <cfRule type="expression" dxfId="586" priority="560">
      <formula>U25="〇"</formula>
    </cfRule>
    <cfRule type="expression" dxfId="585" priority="561">
      <formula>T25="〇"</formula>
    </cfRule>
  </conditionalFormatting>
  <conditionalFormatting sqref="S33">
    <cfRule type="expression" dxfId="584" priority="544">
      <formula>U33="〇"</formula>
    </cfRule>
    <cfRule type="expression" dxfId="583" priority="545">
      <formula>T33="〇"</formula>
    </cfRule>
  </conditionalFormatting>
  <conditionalFormatting sqref="S34">
    <cfRule type="expression" dxfId="582" priority="542">
      <formula>U34="〇"</formula>
    </cfRule>
    <cfRule type="expression" dxfId="581" priority="543">
      <formula>T34="〇"</formula>
    </cfRule>
  </conditionalFormatting>
  <conditionalFormatting sqref="S35">
    <cfRule type="expression" dxfId="580" priority="540">
      <formula>U35="〇"</formula>
    </cfRule>
    <cfRule type="expression" dxfId="579" priority="541">
      <formula>T35="〇"</formula>
    </cfRule>
  </conditionalFormatting>
  <conditionalFormatting sqref="S26">
    <cfRule type="expression" dxfId="578" priority="558">
      <formula>U26="〇"</formula>
    </cfRule>
    <cfRule type="expression" dxfId="577" priority="559">
      <formula>T26="〇"</formula>
    </cfRule>
  </conditionalFormatting>
  <conditionalFormatting sqref="S27">
    <cfRule type="expression" dxfId="576" priority="556">
      <formula>U27="〇"</formula>
    </cfRule>
    <cfRule type="expression" dxfId="575" priority="557">
      <formula>T27="〇"</formula>
    </cfRule>
  </conditionalFormatting>
  <conditionalFormatting sqref="S28">
    <cfRule type="expression" dxfId="574" priority="554">
      <formula>U28="〇"</formula>
    </cfRule>
    <cfRule type="expression" dxfId="573" priority="555">
      <formula>T28="〇"</formula>
    </cfRule>
  </conditionalFormatting>
  <conditionalFormatting sqref="S29">
    <cfRule type="expression" dxfId="572" priority="552">
      <formula>U29="〇"</formula>
    </cfRule>
    <cfRule type="expression" dxfId="571" priority="553">
      <formula>T29="〇"</formula>
    </cfRule>
  </conditionalFormatting>
  <conditionalFormatting sqref="S30">
    <cfRule type="expression" dxfId="570" priority="550">
      <formula>U30="〇"</formula>
    </cfRule>
    <cfRule type="expression" dxfId="569" priority="551">
      <formula>T30="〇"</formula>
    </cfRule>
  </conditionalFormatting>
  <conditionalFormatting sqref="S31">
    <cfRule type="expression" dxfId="568" priority="548">
      <formula>U31="〇"</formula>
    </cfRule>
    <cfRule type="expression" dxfId="567" priority="549">
      <formula>T31="〇"</formula>
    </cfRule>
  </conditionalFormatting>
  <conditionalFormatting sqref="S32">
    <cfRule type="expression" dxfId="566" priority="546">
      <formula>U32="〇"</formula>
    </cfRule>
    <cfRule type="expression" dxfId="565" priority="547">
      <formula>T32="〇"</formula>
    </cfRule>
  </conditionalFormatting>
  <conditionalFormatting sqref="S5:S35">
    <cfRule type="containsText" dxfId="564" priority="539" operator="containsText" text="大会">
      <formula>NOT(ISERROR(SEARCH("大会",S5)))</formula>
    </cfRule>
  </conditionalFormatting>
  <conditionalFormatting sqref="X5">
    <cfRule type="expression" dxfId="563" priority="537">
      <formula>Z5="〇"</formula>
    </cfRule>
    <cfRule type="expression" dxfId="562" priority="538">
      <formula>Y5="〇"</formula>
    </cfRule>
  </conditionalFormatting>
  <conditionalFormatting sqref="X6">
    <cfRule type="expression" dxfId="561" priority="535">
      <formula>Z6="〇"</formula>
    </cfRule>
    <cfRule type="expression" dxfId="560" priority="536">
      <formula>Y6="〇"</formula>
    </cfRule>
  </conditionalFormatting>
  <conditionalFormatting sqref="X7">
    <cfRule type="expression" dxfId="559" priority="533">
      <formula>Z7="〇"</formula>
    </cfRule>
    <cfRule type="expression" dxfId="558" priority="534">
      <formula>Y7="〇"</formula>
    </cfRule>
  </conditionalFormatting>
  <conditionalFormatting sqref="X8">
    <cfRule type="expression" dxfId="557" priority="531">
      <formula>Z8="〇"</formula>
    </cfRule>
    <cfRule type="expression" dxfId="556" priority="532">
      <formula>Y8="〇"</formula>
    </cfRule>
  </conditionalFormatting>
  <conditionalFormatting sqref="X9">
    <cfRule type="expression" dxfId="555" priority="529">
      <formula>Z9="〇"</formula>
    </cfRule>
    <cfRule type="expression" dxfId="554" priority="530">
      <formula>Y9="〇"</formula>
    </cfRule>
  </conditionalFormatting>
  <conditionalFormatting sqref="X10">
    <cfRule type="expression" dxfId="553" priority="527">
      <formula>Z10="〇"</formula>
    </cfRule>
    <cfRule type="expression" dxfId="552" priority="528">
      <formula>Y10="〇"</formula>
    </cfRule>
  </conditionalFormatting>
  <conditionalFormatting sqref="X11">
    <cfRule type="expression" dxfId="551" priority="525">
      <formula>Z11="〇"</formula>
    </cfRule>
    <cfRule type="expression" dxfId="550" priority="526">
      <formula>Y11="〇"</formula>
    </cfRule>
  </conditionalFormatting>
  <conditionalFormatting sqref="X12">
    <cfRule type="expression" dxfId="549" priority="523">
      <formula>Z12="〇"</formula>
    </cfRule>
    <cfRule type="expression" dxfId="548" priority="524">
      <formula>Y12="〇"</formula>
    </cfRule>
  </conditionalFormatting>
  <conditionalFormatting sqref="X13">
    <cfRule type="expression" dxfId="547" priority="521">
      <formula>Z13="〇"</formula>
    </cfRule>
    <cfRule type="expression" dxfId="546" priority="522">
      <formula>Y13="〇"</formula>
    </cfRule>
  </conditionalFormatting>
  <conditionalFormatting sqref="X14">
    <cfRule type="expression" dxfId="545" priority="519">
      <formula>Z14="〇"</formula>
    </cfRule>
    <cfRule type="expression" dxfId="544" priority="520">
      <formula>Y14="〇"</formula>
    </cfRule>
  </conditionalFormatting>
  <conditionalFormatting sqref="X15">
    <cfRule type="expression" dxfId="543" priority="517">
      <formula>Z15="〇"</formula>
    </cfRule>
    <cfRule type="expression" dxfId="542" priority="518">
      <formula>Y15="〇"</formula>
    </cfRule>
  </conditionalFormatting>
  <conditionalFormatting sqref="X16">
    <cfRule type="expression" dxfId="541" priority="515">
      <formula>Z16="〇"</formula>
    </cfRule>
    <cfRule type="expression" dxfId="540" priority="516">
      <formula>Y16="〇"</formula>
    </cfRule>
  </conditionalFormatting>
  <conditionalFormatting sqref="X17:X19">
    <cfRule type="expression" dxfId="539" priority="513">
      <formula>Z17="〇"</formula>
    </cfRule>
    <cfRule type="expression" dxfId="538" priority="514">
      <formula>Y17="〇"</formula>
    </cfRule>
  </conditionalFormatting>
  <conditionalFormatting sqref="X18">
    <cfRule type="expression" dxfId="537" priority="511">
      <formula>Z18="〇"</formula>
    </cfRule>
    <cfRule type="expression" dxfId="536" priority="512">
      <formula>Y18="〇"</formula>
    </cfRule>
  </conditionalFormatting>
  <conditionalFormatting sqref="X19">
    <cfRule type="expression" dxfId="535" priority="509">
      <formula>Z19="〇"</formula>
    </cfRule>
    <cfRule type="expression" dxfId="534" priority="510">
      <formula>Y19="〇"</formula>
    </cfRule>
  </conditionalFormatting>
  <conditionalFormatting sqref="X20">
    <cfRule type="expression" dxfId="533" priority="507">
      <formula>Z20="〇"</formula>
    </cfRule>
    <cfRule type="expression" dxfId="532" priority="508">
      <formula>Y20="〇"</formula>
    </cfRule>
  </conditionalFormatting>
  <conditionalFormatting sqref="X21">
    <cfRule type="expression" dxfId="531" priority="505">
      <formula>Z21="〇"</formula>
    </cfRule>
    <cfRule type="expression" dxfId="530" priority="506">
      <formula>Y21="〇"</formula>
    </cfRule>
  </conditionalFormatting>
  <conditionalFormatting sqref="X22">
    <cfRule type="expression" dxfId="529" priority="503">
      <formula>Z22="〇"</formula>
    </cfRule>
    <cfRule type="expression" dxfId="528" priority="504">
      <formula>Y22="〇"</formula>
    </cfRule>
  </conditionalFormatting>
  <conditionalFormatting sqref="X23">
    <cfRule type="expression" dxfId="527" priority="501">
      <formula>Z23="〇"</formula>
    </cfRule>
    <cfRule type="expression" dxfId="526" priority="502">
      <formula>Y23="〇"</formula>
    </cfRule>
  </conditionalFormatting>
  <conditionalFormatting sqref="X24">
    <cfRule type="expression" dxfId="525" priority="499">
      <formula>Z24="〇"</formula>
    </cfRule>
    <cfRule type="expression" dxfId="524" priority="500">
      <formula>Y24="〇"</formula>
    </cfRule>
  </conditionalFormatting>
  <conditionalFormatting sqref="X25">
    <cfRule type="expression" dxfId="523" priority="497">
      <formula>Z25="〇"</formula>
    </cfRule>
    <cfRule type="expression" dxfId="522" priority="498">
      <formula>Y25="〇"</formula>
    </cfRule>
  </conditionalFormatting>
  <conditionalFormatting sqref="X33">
    <cfRule type="expression" dxfId="521" priority="481">
      <formula>Z33="〇"</formula>
    </cfRule>
    <cfRule type="expression" dxfId="520" priority="482">
      <formula>Y33="〇"</formula>
    </cfRule>
  </conditionalFormatting>
  <conditionalFormatting sqref="X34">
    <cfRule type="expression" dxfId="519" priority="479">
      <formula>Z34="〇"</formula>
    </cfRule>
    <cfRule type="expression" dxfId="518" priority="480">
      <formula>Y34="〇"</formula>
    </cfRule>
  </conditionalFormatting>
  <conditionalFormatting sqref="X35">
    <cfRule type="expression" dxfId="517" priority="477">
      <formula>Z35="〇"</formula>
    </cfRule>
    <cfRule type="expression" dxfId="516" priority="478">
      <formula>Y35="〇"</formula>
    </cfRule>
  </conditionalFormatting>
  <conditionalFormatting sqref="X26">
    <cfRule type="expression" dxfId="515" priority="495">
      <formula>Z26="〇"</formula>
    </cfRule>
    <cfRule type="expression" dxfId="514" priority="496">
      <formula>Y26="〇"</formula>
    </cfRule>
  </conditionalFormatting>
  <conditionalFormatting sqref="X27">
    <cfRule type="expression" dxfId="513" priority="493">
      <formula>Z27="〇"</formula>
    </cfRule>
    <cfRule type="expression" dxfId="512" priority="494">
      <formula>Y27="〇"</formula>
    </cfRule>
  </conditionalFormatting>
  <conditionalFormatting sqref="X28">
    <cfRule type="expression" dxfId="511" priority="491">
      <formula>Z28="〇"</formula>
    </cfRule>
    <cfRule type="expression" dxfId="510" priority="492">
      <formula>Y28="〇"</formula>
    </cfRule>
  </conditionalFormatting>
  <conditionalFormatting sqref="X29">
    <cfRule type="expression" dxfId="509" priority="489">
      <formula>Z29="〇"</formula>
    </cfRule>
    <cfRule type="expression" dxfId="508" priority="490">
      <formula>Y29="〇"</formula>
    </cfRule>
  </conditionalFormatting>
  <conditionalFormatting sqref="X30">
    <cfRule type="expression" dxfId="507" priority="487">
      <formula>Z30="〇"</formula>
    </cfRule>
    <cfRule type="expression" dxfId="506" priority="488">
      <formula>Y30="〇"</formula>
    </cfRule>
  </conditionalFormatting>
  <conditionalFormatting sqref="X31">
    <cfRule type="expression" dxfId="505" priority="485">
      <formula>Z31="〇"</formula>
    </cfRule>
    <cfRule type="expression" dxfId="504" priority="486">
      <formula>Y31="〇"</formula>
    </cfRule>
  </conditionalFormatting>
  <conditionalFormatting sqref="X32">
    <cfRule type="expression" dxfId="503" priority="483">
      <formula>Z32="〇"</formula>
    </cfRule>
    <cfRule type="expression" dxfId="502" priority="484">
      <formula>Y32="〇"</formula>
    </cfRule>
  </conditionalFormatting>
  <conditionalFormatting sqref="X5:X35">
    <cfRule type="containsText" dxfId="501" priority="476" operator="containsText" text="大会">
      <formula>NOT(ISERROR(SEARCH("大会",X5)))</formula>
    </cfRule>
  </conditionalFormatting>
  <conditionalFormatting sqref="AC5">
    <cfRule type="expression" dxfId="500" priority="474">
      <formula>AE5="〇"</formula>
    </cfRule>
    <cfRule type="expression" dxfId="499" priority="475">
      <formula>AD5="〇"</formula>
    </cfRule>
  </conditionalFormatting>
  <conditionalFormatting sqref="AC6">
    <cfRule type="expression" dxfId="498" priority="472">
      <formula>AE6="〇"</formula>
    </cfRule>
    <cfRule type="expression" dxfId="497" priority="473">
      <formula>AD6="〇"</formula>
    </cfRule>
  </conditionalFormatting>
  <conditionalFormatting sqref="AC7">
    <cfRule type="expression" dxfId="496" priority="470">
      <formula>AE7="〇"</formula>
    </cfRule>
    <cfRule type="expression" dxfId="495" priority="471">
      <formula>AD7="〇"</formula>
    </cfRule>
  </conditionalFormatting>
  <conditionalFormatting sqref="AC8">
    <cfRule type="expression" dxfId="494" priority="468">
      <formula>AE8="〇"</formula>
    </cfRule>
    <cfRule type="expression" dxfId="493" priority="469">
      <formula>AD8="〇"</formula>
    </cfRule>
  </conditionalFormatting>
  <conditionalFormatting sqref="AC9">
    <cfRule type="expression" dxfId="492" priority="466">
      <formula>AE9="〇"</formula>
    </cfRule>
    <cfRule type="expression" dxfId="491" priority="467">
      <formula>AD9="〇"</formula>
    </cfRule>
  </conditionalFormatting>
  <conditionalFormatting sqref="AC10">
    <cfRule type="expression" dxfId="490" priority="464">
      <formula>AE10="〇"</formula>
    </cfRule>
    <cfRule type="expression" dxfId="489" priority="465">
      <formula>AD10="〇"</formula>
    </cfRule>
  </conditionalFormatting>
  <conditionalFormatting sqref="AC11">
    <cfRule type="expression" dxfId="488" priority="462">
      <formula>AE11="〇"</formula>
    </cfRule>
    <cfRule type="expression" dxfId="487" priority="463">
      <formula>AD11="〇"</formula>
    </cfRule>
  </conditionalFormatting>
  <conditionalFormatting sqref="AC12">
    <cfRule type="expression" dxfId="486" priority="460">
      <formula>AE12="〇"</formula>
    </cfRule>
    <cfRule type="expression" dxfId="485" priority="461">
      <formula>AD12="〇"</formula>
    </cfRule>
  </conditionalFormatting>
  <conditionalFormatting sqref="AC13">
    <cfRule type="expression" dxfId="484" priority="458">
      <formula>AE13="〇"</formula>
    </cfRule>
    <cfRule type="expression" dxfId="483" priority="459">
      <formula>AD13="〇"</formula>
    </cfRule>
  </conditionalFormatting>
  <conditionalFormatting sqref="AC14">
    <cfRule type="expression" dxfId="482" priority="456">
      <formula>AE14="〇"</formula>
    </cfRule>
    <cfRule type="expression" dxfId="481" priority="457">
      <formula>AD14="〇"</formula>
    </cfRule>
  </conditionalFormatting>
  <conditionalFormatting sqref="AC15">
    <cfRule type="expression" dxfId="480" priority="454">
      <formula>AE15="〇"</formula>
    </cfRule>
    <cfRule type="expression" dxfId="479" priority="455">
      <formula>AD15="〇"</formula>
    </cfRule>
  </conditionalFormatting>
  <conditionalFormatting sqref="AC16">
    <cfRule type="expression" dxfId="478" priority="452">
      <formula>AE16="〇"</formula>
    </cfRule>
    <cfRule type="expression" dxfId="477" priority="453">
      <formula>AD16="〇"</formula>
    </cfRule>
  </conditionalFormatting>
  <conditionalFormatting sqref="AC17">
    <cfRule type="expression" dxfId="476" priority="450">
      <formula>AE17="〇"</formula>
    </cfRule>
    <cfRule type="expression" dxfId="475" priority="451">
      <formula>AD17="〇"</formula>
    </cfRule>
  </conditionalFormatting>
  <conditionalFormatting sqref="AC18">
    <cfRule type="expression" dxfId="474" priority="448">
      <formula>AE18="〇"</formula>
    </cfRule>
    <cfRule type="expression" dxfId="473" priority="449">
      <formula>AD18="〇"</formula>
    </cfRule>
  </conditionalFormatting>
  <conditionalFormatting sqref="AC19">
    <cfRule type="expression" dxfId="472" priority="446">
      <formula>AE19="〇"</formula>
    </cfRule>
    <cfRule type="expression" dxfId="471" priority="447">
      <formula>AD19="〇"</formula>
    </cfRule>
  </conditionalFormatting>
  <conditionalFormatting sqref="AC20">
    <cfRule type="expression" dxfId="470" priority="444">
      <formula>AE20="〇"</formula>
    </cfRule>
    <cfRule type="expression" dxfId="469" priority="445">
      <formula>AD20="〇"</formula>
    </cfRule>
  </conditionalFormatting>
  <conditionalFormatting sqref="AC21">
    <cfRule type="expression" dxfId="468" priority="442">
      <formula>AE21="〇"</formula>
    </cfRule>
    <cfRule type="expression" dxfId="467" priority="443">
      <formula>AD21="〇"</formula>
    </cfRule>
  </conditionalFormatting>
  <conditionalFormatting sqref="AC22">
    <cfRule type="expression" dxfId="466" priority="440">
      <formula>AE22="〇"</formula>
    </cfRule>
    <cfRule type="expression" dxfId="465" priority="441">
      <formula>AD22="〇"</formula>
    </cfRule>
  </conditionalFormatting>
  <conditionalFormatting sqref="AC23">
    <cfRule type="expression" dxfId="464" priority="438">
      <formula>AE23="〇"</formula>
    </cfRule>
    <cfRule type="expression" dxfId="463" priority="439">
      <formula>AD23="〇"</formula>
    </cfRule>
  </conditionalFormatting>
  <conditionalFormatting sqref="AC24">
    <cfRule type="expression" dxfId="462" priority="436">
      <formula>AE24="〇"</formula>
    </cfRule>
    <cfRule type="expression" dxfId="461" priority="437">
      <formula>AD24="〇"</formula>
    </cfRule>
  </conditionalFormatting>
  <conditionalFormatting sqref="AC25">
    <cfRule type="expression" dxfId="460" priority="434">
      <formula>AE25="〇"</formula>
    </cfRule>
    <cfRule type="expression" dxfId="459" priority="435">
      <formula>AD25="〇"</formula>
    </cfRule>
  </conditionalFormatting>
  <conditionalFormatting sqref="AC33">
    <cfRule type="expression" dxfId="458" priority="418">
      <formula>AE33="〇"</formula>
    </cfRule>
    <cfRule type="expression" dxfId="457" priority="419">
      <formula>AD33="〇"</formula>
    </cfRule>
  </conditionalFormatting>
  <conditionalFormatting sqref="AC34">
    <cfRule type="expression" dxfId="456" priority="416">
      <formula>AE34="〇"</formula>
    </cfRule>
    <cfRule type="expression" dxfId="455" priority="417">
      <formula>AD34="〇"</formula>
    </cfRule>
  </conditionalFormatting>
  <conditionalFormatting sqref="AC35">
    <cfRule type="expression" dxfId="454" priority="414">
      <formula>AE35="〇"</formula>
    </cfRule>
    <cfRule type="expression" dxfId="453" priority="415">
      <formula>AD35="〇"</formula>
    </cfRule>
  </conditionalFormatting>
  <conditionalFormatting sqref="AC26">
    <cfRule type="expression" dxfId="452" priority="432">
      <formula>AE26="〇"</formula>
    </cfRule>
    <cfRule type="expression" dxfId="451" priority="433">
      <formula>AD26="〇"</formula>
    </cfRule>
  </conditionalFormatting>
  <conditionalFormatting sqref="AC27">
    <cfRule type="expression" dxfId="450" priority="430">
      <formula>AE27="〇"</formula>
    </cfRule>
    <cfRule type="expression" dxfId="449" priority="431">
      <formula>AD27="〇"</formula>
    </cfRule>
  </conditionalFormatting>
  <conditionalFormatting sqref="AC28">
    <cfRule type="expression" dxfId="448" priority="428">
      <formula>AE28="〇"</formula>
    </cfRule>
    <cfRule type="expression" dxfId="447" priority="429">
      <formula>AD28="〇"</formula>
    </cfRule>
  </conditionalFormatting>
  <conditionalFormatting sqref="AC29">
    <cfRule type="expression" dxfId="446" priority="426">
      <formula>AE29="〇"</formula>
    </cfRule>
    <cfRule type="expression" dxfId="445" priority="427">
      <formula>AD29="〇"</formula>
    </cfRule>
  </conditionalFormatting>
  <conditionalFormatting sqref="AC30">
    <cfRule type="expression" dxfId="444" priority="424">
      <formula>AE30="〇"</formula>
    </cfRule>
    <cfRule type="expression" dxfId="443" priority="425">
      <formula>AD30="〇"</formula>
    </cfRule>
  </conditionalFormatting>
  <conditionalFormatting sqref="AC31">
    <cfRule type="expression" dxfId="442" priority="422">
      <formula>AE31="〇"</formula>
    </cfRule>
    <cfRule type="expression" dxfId="441" priority="423">
      <formula>AD31="〇"</formula>
    </cfRule>
  </conditionalFormatting>
  <conditionalFormatting sqref="AC32">
    <cfRule type="expression" dxfId="440" priority="420">
      <formula>AE32="〇"</formula>
    </cfRule>
    <cfRule type="expression" dxfId="439" priority="421">
      <formula>AD32="〇"</formula>
    </cfRule>
  </conditionalFormatting>
  <conditionalFormatting sqref="AC5:AC35">
    <cfRule type="containsText" dxfId="438" priority="413" operator="containsText" text="大会">
      <formula>NOT(ISERROR(SEARCH("大会",AC5)))</formula>
    </cfRule>
  </conditionalFormatting>
  <conditionalFormatting sqref="AK5">
    <cfRule type="expression" dxfId="437" priority="411">
      <formula>AM5="〇"</formula>
    </cfRule>
    <cfRule type="expression" dxfId="436" priority="412">
      <formula>AL5="〇"</formula>
    </cfRule>
  </conditionalFormatting>
  <conditionalFormatting sqref="AK6">
    <cfRule type="expression" dxfId="435" priority="409">
      <formula>AM6="〇"</formula>
    </cfRule>
    <cfRule type="expression" dxfId="434" priority="410">
      <formula>AL6="〇"</formula>
    </cfRule>
  </conditionalFormatting>
  <conditionalFormatting sqref="AK7">
    <cfRule type="expression" dxfId="433" priority="407">
      <formula>AM7="〇"</formula>
    </cfRule>
    <cfRule type="expression" dxfId="432" priority="408">
      <formula>AL7="〇"</formula>
    </cfRule>
  </conditionalFormatting>
  <conditionalFormatting sqref="AK8">
    <cfRule type="expression" dxfId="431" priority="405">
      <formula>AM8="〇"</formula>
    </cfRule>
    <cfRule type="expression" dxfId="430" priority="406">
      <formula>AL8="〇"</formula>
    </cfRule>
  </conditionalFormatting>
  <conditionalFormatting sqref="AK9">
    <cfRule type="expression" dxfId="429" priority="403">
      <formula>AM9="〇"</formula>
    </cfRule>
    <cfRule type="expression" dxfId="428" priority="404">
      <formula>AL9="〇"</formula>
    </cfRule>
  </conditionalFormatting>
  <conditionalFormatting sqref="AK10">
    <cfRule type="expression" dxfId="427" priority="401">
      <formula>AM10="〇"</formula>
    </cfRule>
    <cfRule type="expression" dxfId="426" priority="402">
      <formula>AL10="〇"</formula>
    </cfRule>
  </conditionalFormatting>
  <conditionalFormatting sqref="AK11">
    <cfRule type="expression" dxfId="425" priority="399">
      <formula>AM11="〇"</formula>
    </cfRule>
    <cfRule type="expression" dxfId="424" priority="400">
      <formula>AL11="〇"</formula>
    </cfRule>
  </conditionalFormatting>
  <conditionalFormatting sqref="AK12">
    <cfRule type="expression" dxfId="423" priority="397">
      <formula>AM12="〇"</formula>
    </cfRule>
    <cfRule type="expression" dxfId="422" priority="398">
      <formula>AL12="〇"</formula>
    </cfRule>
  </conditionalFormatting>
  <conditionalFormatting sqref="AK13">
    <cfRule type="expression" dxfId="421" priority="395">
      <formula>AM13="〇"</formula>
    </cfRule>
    <cfRule type="expression" dxfId="420" priority="396">
      <formula>AL13="〇"</formula>
    </cfRule>
  </conditionalFormatting>
  <conditionalFormatting sqref="AK14">
    <cfRule type="expression" dxfId="419" priority="393">
      <formula>AM14="〇"</formula>
    </cfRule>
    <cfRule type="expression" dxfId="418" priority="394">
      <formula>AL14="〇"</formula>
    </cfRule>
  </conditionalFormatting>
  <conditionalFormatting sqref="AK15">
    <cfRule type="expression" dxfId="417" priority="391">
      <formula>AM15="〇"</formula>
    </cfRule>
    <cfRule type="expression" dxfId="416" priority="392">
      <formula>AL15="〇"</formula>
    </cfRule>
  </conditionalFormatting>
  <conditionalFormatting sqref="AK16">
    <cfRule type="expression" dxfId="415" priority="389">
      <formula>AM16="〇"</formula>
    </cfRule>
    <cfRule type="expression" dxfId="414" priority="390">
      <formula>AL16="〇"</formula>
    </cfRule>
  </conditionalFormatting>
  <conditionalFormatting sqref="AK17">
    <cfRule type="expression" dxfId="413" priority="387">
      <formula>AM17="〇"</formula>
    </cfRule>
    <cfRule type="expression" dxfId="412" priority="388">
      <formula>AL17="〇"</formula>
    </cfRule>
  </conditionalFormatting>
  <conditionalFormatting sqref="AK18:AK21">
    <cfRule type="expression" dxfId="411" priority="385">
      <formula>AM18="〇"</formula>
    </cfRule>
    <cfRule type="expression" dxfId="410" priority="386">
      <formula>AL18="〇"</formula>
    </cfRule>
  </conditionalFormatting>
  <conditionalFormatting sqref="AK19">
    <cfRule type="expression" dxfId="409" priority="383">
      <formula>AM19="〇"</formula>
    </cfRule>
    <cfRule type="expression" dxfId="408" priority="384">
      <formula>AL19="〇"</formula>
    </cfRule>
  </conditionalFormatting>
  <conditionalFormatting sqref="AK20">
    <cfRule type="expression" dxfId="407" priority="381">
      <formula>AM20="〇"</formula>
    </cfRule>
    <cfRule type="expression" dxfId="406" priority="382">
      <formula>AL20="〇"</formula>
    </cfRule>
  </conditionalFormatting>
  <conditionalFormatting sqref="AK21">
    <cfRule type="expression" dxfId="405" priority="379">
      <formula>AM21="〇"</formula>
    </cfRule>
    <cfRule type="expression" dxfId="404" priority="380">
      <formula>AL21="〇"</formula>
    </cfRule>
  </conditionalFormatting>
  <conditionalFormatting sqref="AK22">
    <cfRule type="expression" dxfId="403" priority="377">
      <formula>AM22="〇"</formula>
    </cfRule>
    <cfRule type="expression" dxfId="402" priority="378">
      <formula>AL22="〇"</formula>
    </cfRule>
  </conditionalFormatting>
  <conditionalFormatting sqref="AK23">
    <cfRule type="expression" dxfId="401" priority="375">
      <formula>AM23="〇"</formula>
    </cfRule>
    <cfRule type="expression" dxfId="400" priority="376">
      <formula>AL23="〇"</formula>
    </cfRule>
  </conditionalFormatting>
  <conditionalFormatting sqref="AK24">
    <cfRule type="expression" dxfId="399" priority="373">
      <formula>AM24="〇"</formula>
    </cfRule>
    <cfRule type="expression" dxfId="398" priority="374">
      <formula>AL24="〇"</formula>
    </cfRule>
  </conditionalFormatting>
  <conditionalFormatting sqref="AK25">
    <cfRule type="expression" dxfId="397" priority="371">
      <formula>AM25="〇"</formula>
    </cfRule>
    <cfRule type="expression" dxfId="396" priority="372">
      <formula>AL25="〇"</formula>
    </cfRule>
  </conditionalFormatting>
  <conditionalFormatting sqref="AK33">
    <cfRule type="expression" dxfId="395" priority="355">
      <formula>AM33="〇"</formula>
    </cfRule>
    <cfRule type="expression" dxfId="394" priority="356">
      <formula>AL33="〇"</formula>
    </cfRule>
  </conditionalFormatting>
  <conditionalFormatting sqref="AK34">
    <cfRule type="expression" dxfId="393" priority="353">
      <formula>AM34="〇"</formula>
    </cfRule>
    <cfRule type="expression" dxfId="392" priority="354">
      <formula>AL34="〇"</formula>
    </cfRule>
  </conditionalFormatting>
  <conditionalFormatting sqref="AK35">
    <cfRule type="expression" dxfId="391" priority="351">
      <formula>AM35="〇"</formula>
    </cfRule>
    <cfRule type="expression" dxfId="390" priority="352">
      <formula>AL35="〇"</formula>
    </cfRule>
  </conditionalFormatting>
  <conditionalFormatting sqref="AK26">
    <cfRule type="expression" dxfId="389" priority="369">
      <formula>AM26="〇"</formula>
    </cfRule>
    <cfRule type="expression" dxfId="388" priority="370">
      <formula>AL26="〇"</formula>
    </cfRule>
  </conditionalFormatting>
  <conditionalFormatting sqref="AK27">
    <cfRule type="expression" dxfId="387" priority="367">
      <formula>AM27="〇"</formula>
    </cfRule>
    <cfRule type="expression" dxfId="386" priority="368">
      <formula>AL27="〇"</formula>
    </cfRule>
  </conditionalFormatting>
  <conditionalFormatting sqref="AK28">
    <cfRule type="expression" dxfId="385" priority="365">
      <formula>AM28="〇"</formula>
    </cfRule>
    <cfRule type="expression" dxfId="384" priority="366">
      <formula>AL28="〇"</formula>
    </cfRule>
  </conditionalFormatting>
  <conditionalFormatting sqref="AK29">
    <cfRule type="expression" dxfId="383" priority="363">
      <formula>AM29="〇"</formula>
    </cfRule>
    <cfRule type="expression" dxfId="382" priority="364">
      <formula>AL29="〇"</formula>
    </cfRule>
  </conditionalFormatting>
  <conditionalFormatting sqref="AK30">
    <cfRule type="expression" dxfId="381" priority="361">
      <formula>AM30="〇"</formula>
    </cfRule>
    <cfRule type="expression" dxfId="380" priority="362">
      <formula>AL30="〇"</formula>
    </cfRule>
  </conditionalFormatting>
  <conditionalFormatting sqref="AK31">
    <cfRule type="expression" dxfId="379" priority="359">
      <formula>AM31="〇"</formula>
    </cfRule>
    <cfRule type="expression" dxfId="378" priority="360">
      <formula>AL31="〇"</formula>
    </cfRule>
  </conditionalFormatting>
  <conditionalFormatting sqref="AK32">
    <cfRule type="expression" dxfId="377" priority="357">
      <formula>AM32="〇"</formula>
    </cfRule>
    <cfRule type="expression" dxfId="376" priority="358">
      <formula>AL32="〇"</formula>
    </cfRule>
  </conditionalFormatting>
  <conditionalFormatting sqref="AK5:AK35">
    <cfRule type="containsText" dxfId="375" priority="350" operator="containsText" text="大会">
      <formula>NOT(ISERROR(SEARCH("大会",AK5)))</formula>
    </cfRule>
  </conditionalFormatting>
  <conditionalFormatting sqref="AP5">
    <cfRule type="expression" dxfId="374" priority="348">
      <formula>AR5="〇"</formula>
    </cfRule>
    <cfRule type="expression" dxfId="373" priority="349">
      <formula>AQ5="〇"</formula>
    </cfRule>
  </conditionalFormatting>
  <conditionalFormatting sqref="AP6">
    <cfRule type="expression" dxfId="372" priority="346">
      <formula>AR6="〇"</formula>
    </cfRule>
    <cfRule type="expression" dxfId="371" priority="347">
      <formula>AQ6="〇"</formula>
    </cfRule>
  </conditionalFormatting>
  <conditionalFormatting sqref="AP7">
    <cfRule type="expression" dxfId="370" priority="344">
      <formula>AR7="〇"</formula>
    </cfRule>
    <cfRule type="expression" dxfId="369" priority="345">
      <formula>AQ7="〇"</formula>
    </cfRule>
  </conditionalFormatting>
  <conditionalFormatting sqref="AP8">
    <cfRule type="expression" dxfId="368" priority="342">
      <formula>AR8="〇"</formula>
    </cfRule>
    <cfRule type="expression" dxfId="367" priority="343">
      <formula>AQ8="〇"</formula>
    </cfRule>
  </conditionalFormatting>
  <conditionalFormatting sqref="AP9">
    <cfRule type="expression" dxfId="366" priority="340">
      <formula>AR9="〇"</formula>
    </cfRule>
    <cfRule type="expression" dxfId="365" priority="341">
      <formula>AQ9="〇"</formula>
    </cfRule>
  </conditionalFormatting>
  <conditionalFormatting sqref="AP10">
    <cfRule type="expression" dxfId="364" priority="338">
      <formula>AR10="〇"</formula>
    </cfRule>
    <cfRule type="expression" dxfId="363" priority="339">
      <formula>AQ10="〇"</formula>
    </cfRule>
  </conditionalFormatting>
  <conditionalFormatting sqref="AP11">
    <cfRule type="expression" dxfId="362" priority="336">
      <formula>AR11="〇"</formula>
    </cfRule>
    <cfRule type="expression" dxfId="361" priority="337">
      <formula>AQ11="〇"</formula>
    </cfRule>
  </conditionalFormatting>
  <conditionalFormatting sqref="AP12">
    <cfRule type="expression" dxfId="360" priority="334">
      <formula>AR12="〇"</formula>
    </cfRule>
    <cfRule type="expression" dxfId="359" priority="335">
      <formula>AQ12="〇"</formula>
    </cfRule>
  </conditionalFormatting>
  <conditionalFormatting sqref="AP13">
    <cfRule type="expression" dxfId="358" priority="332">
      <formula>AR13="〇"</formula>
    </cfRule>
    <cfRule type="expression" dxfId="357" priority="333">
      <formula>AQ13="〇"</formula>
    </cfRule>
  </conditionalFormatting>
  <conditionalFormatting sqref="AP14">
    <cfRule type="expression" dxfId="356" priority="330">
      <formula>AR14="〇"</formula>
    </cfRule>
    <cfRule type="expression" dxfId="355" priority="331">
      <formula>AQ14="〇"</formula>
    </cfRule>
  </conditionalFormatting>
  <conditionalFormatting sqref="AP15">
    <cfRule type="expression" dxfId="354" priority="328">
      <formula>AR15="〇"</formula>
    </cfRule>
    <cfRule type="expression" dxfId="353" priority="329">
      <formula>AQ15="〇"</formula>
    </cfRule>
  </conditionalFormatting>
  <conditionalFormatting sqref="AP16">
    <cfRule type="expression" dxfId="352" priority="326">
      <formula>AR16="〇"</formula>
    </cfRule>
    <cfRule type="expression" dxfId="351" priority="327">
      <formula>AQ16="〇"</formula>
    </cfRule>
  </conditionalFormatting>
  <conditionalFormatting sqref="AP17">
    <cfRule type="expression" dxfId="350" priority="324">
      <formula>AR17="〇"</formula>
    </cfRule>
    <cfRule type="expression" dxfId="349" priority="325">
      <formula>AQ17="〇"</formula>
    </cfRule>
  </conditionalFormatting>
  <conditionalFormatting sqref="AP18">
    <cfRule type="expression" dxfId="348" priority="322">
      <formula>AR18="〇"</formula>
    </cfRule>
    <cfRule type="expression" dxfId="347" priority="323">
      <formula>AQ18="〇"</formula>
    </cfRule>
  </conditionalFormatting>
  <conditionalFormatting sqref="AP19">
    <cfRule type="expression" dxfId="346" priority="320">
      <formula>AR19="〇"</formula>
    </cfRule>
    <cfRule type="expression" dxfId="345" priority="321">
      <formula>AQ19="〇"</formula>
    </cfRule>
  </conditionalFormatting>
  <conditionalFormatting sqref="AP20">
    <cfRule type="expression" dxfId="344" priority="318">
      <formula>AR20="〇"</formula>
    </cfRule>
    <cfRule type="expression" dxfId="343" priority="319">
      <formula>AQ20="〇"</formula>
    </cfRule>
  </conditionalFormatting>
  <conditionalFormatting sqref="AP21:AP25">
    <cfRule type="expression" dxfId="342" priority="316">
      <formula>AR21="〇"</formula>
    </cfRule>
    <cfRule type="expression" dxfId="341" priority="317">
      <formula>AQ21="〇"</formula>
    </cfRule>
  </conditionalFormatting>
  <conditionalFormatting sqref="AP22">
    <cfRule type="expression" dxfId="340" priority="314">
      <formula>AR22="〇"</formula>
    </cfRule>
    <cfRule type="expression" dxfId="339" priority="315">
      <formula>AQ22="〇"</formula>
    </cfRule>
  </conditionalFormatting>
  <conditionalFormatting sqref="AP23">
    <cfRule type="expression" dxfId="338" priority="312">
      <formula>AR23="〇"</formula>
    </cfRule>
    <cfRule type="expression" dxfId="337" priority="313">
      <formula>AQ23="〇"</formula>
    </cfRule>
  </conditionalFormatting>
  <conditionalFormatting sqref="AP24">
    <cfRule type="expression" dxfId="336" priority="310">
      <formula>AR24="〇"</formula>
    </cfRule>
    <cfRule type="expression" dxfId="335" priority="311">
      <formula>AQ24="〇"</formula>
    </cfRule>
  </conditionalFormatting>
  <conditionalFormatting sqref="AP25">
    <cfRule type="expression" dxfId="334" priority="308">
      <formula>AR25="〇"</formula>
    </cfRule>
    <cfRule type="expression" dxfId="333" priority="309">
      <formula>AQ25="〇"</formula>
    </cfRule>
  </conditionalFormatting>
  <conditionalFormatting sqref="AP33">
    <cfRule type="expression" dxfId="332" priority="292">
      <formula>AR33="〇"</formula>
    </cfRule>
    <cfRule type="expression" dxfId="331" priority="293">
      <formula>AQ33="〇"</formula>
    </cfRule>
  </conditionalFormatting>
  <conditionalFormatting sqref="AP34">
    <cfRule type="expression" dxfId="330" priority="290">
      <formula>AR34="〇"</formula>
    </cfRule>
    <cfRule type="expression" dxfId="329" priority="291">
      <formula>AQ34="〇"</formula>
    </cfRule>
  </conditionalFormatting>
  <conditionalFormatting sqref="AP35">
    <cfRule type="expression" dxfId="328" priority="288">
      <formula>AR35="〇"</formula>
    </cfRule>
    <cfRule type="expression" dxfId="327" priority="289">
      <formula>AQ35="〇"</formula>
    </cfRule>
  </conditionalFormatting>
  <conditionalFormatting sqref="AP26">
    <cfRule type="expression" dxfId="326" priority="306">
      <formula>AR26="〇"</formula>
    </cfRule>
    <cfRule type="expression" dxfId="325" priority="307">
      <formula>AQ26="〇"</formula>
    </cfRule>
  </conditionalFormatting>
  <conditionalFormatting sqref="AP27">
    <cfRule type="expression" dxfId="324" priority="304">
      <formula>AR27="〇"</formula>
    </cfRule>
    <cfRule type="expression" dxfId="323" priority="305">
      <formula>AQ27="〇"</formula>
    </cfRule>
  </conditionalFormatting>
  <conditionalFormatting sqref="AP28">
    <cfRule type="expression" dxfId="322" priority="302">
      <formula>AR28="〇"</formula>
    </cfRule>
    <cfRule type="expression" dxfId="321" priority="303">
      <formula>AQ28="〇"</formula>
    </cfRule>
  </conditionalFormatting>
  <conditionalFormatting sqref="AP29">
    <cfRule type="expression" dxfId="320" priority="300">
      <formula>AR29="〇"</formula>
    </cfRule>
    <cfRule type="expression" dxfId="319" priority="301">
      <formula>AQ29="〇"</formula>
    </cfRule>
  </conditionalFormatting>
  <conditionalFormatting sqref="AP30">
    <cfRule type="expression" dxfId="318" priority="298">
      <formula>AR30="〇"</formula>
    </cfRule>
    <cfRule type="expression" dxfId="317" priority="299">
      <formula>AQ30="〇"</formula>
    </cfRule>
  </conditionalFormatting>
  <conditionalFormatting sqref="AP31">
    <cfRule type="expression" dxfId="316" priority="296">
      <formula>AR31="〇"</formula>
    </cfRule>
    <cfRule type="expression" dxfId="315" priority="297">
      <formula>AQ31="〇"</formula>
    </cfRule>
  </conditionalFormatting>
  <conditionalFormatting sqref="AP32">
    <cfRule type="expression" dxfId="314" priority="294">
      <formula>AR32="〇"</formula>
    </cfRule>
    <cfRule type="expression" dxfId="313" priority="295">
      <formula>AQ32="〇"</formula>
    </cfRule>
  </conditionalFormatting>
  <conditionalFormatting sqref="AP5:AP35">
    <cfRule type="containsText" dxfId="312" priority="287" operator="containsText" text="大会">
      <formula>NOT(ISERROR(SEARCH("大会",AP5)))</formula>
    </cfRule>
  </conditionalFormatting>
  <conditionalFormatting sqref="AU5">
    <cfRule type="expression" dxfId="311" priority="285">
      <formula>AW5="〇"</formula>
    </cfRule>
    <cfRule type="expression" dxfId="310" priority="286">
      <formula>AV5="〇"</formula>
    </cfRule>
  </conditionalFormatting>
  <conditionalFormatting sqref="AU6">
    <cfRule type="expression" dxfId="309" priority="283">
      <formula>AW6="〇"</formula>
    </cfRule>
    <cfRule type="expression" dxfId="308" priority="284">
      <formula>AV6="〇"</formula>
    </cfRule>
  </conditionalFormatting>
  <conditionalFormatting sqref="AU7">
    <cfRule type="expression" dxfId="307" priority="281">
      <formula>AW7="〇"</formula>
    </cfRule>
    <cfRule type="expression" dxfId="306" priority="282">
      <formula>AV7="〇"</formula>
    </cfRule>
  </conditionalFormatting>
  <conditionalFormatting sqref="AU8">
    <cfRule type="expression" dxfId="305" priority="279">
      <formula>AW8="〇"</formula>
    </cfRule>
    <cfRule type="expression" dxfId="304" priority="280">
      <formula>AV8="〇"</formula>
    </cfRule>
  </conditionalFormatting>
  <conditionalFormatting sqref="AU9">
    <cfRule type="expression" dxfId="303" priority="277">
      <formula>AW9="〇"</formula>
    </cfRule>
    <cfRule type="expression" dxfId="302" priority="278">
      <formula>AV9="〇"</formula>
    </cfRule>
  </conditionalFormatting>
  <conditionalFormatting sqref="AU10">
    <cfRule type="expression" dxfId="301" priority="275">
      <formula>AW10="〇"</formula>
    </cfRule>
    <cfRule type="expression" dxfId="300" priority="276">
      <formula>AV10="〇"</formula>
    </cfRule>
  </conditionalFormatting>
  <conditionalFormatting sqref="AU11">
    <cfRule type="expression" dxfId="299" priority="273">
      <formula>AW11="〇"</formula>
    </cfRule>
    <cfRule type="expression" dxfId="298" priority="274">
      <formula>AV11="〇"</formula>
    </cfRule>
  </conditionalFormatting>
  <conditionalFormatting sqref="AU12">
    <cfRule type="expression" dxfId="297" priority="271">
      <formula>AW12="〇"</formula>
    </cfRule>
    <cfRule type="expression" dxfId="296" priority="272">
      <formula>AV12="〇"</formula>
    </cfRule>
  </conditionalFormatting>
  <conditionalFormatting sqref="AU13">
    <cfRule type="expression" dxfId="295" priority="269">
      <formula>AW13="〇"</formula>
    </cfRule>
    <cfRule type="expression" dxfId="294" priority="270">
      <formula>AV13="〇"</formula>
    </cfRule>
  </conditionalFormatting>
  <conditionalFormatting sqref="AU14">
    <cfRule type="expression" dxfId="293" priority="267">
      <formula>AW14="〇"</formula>
    </cfRule>
    <cfRule type="expression" dxfId="292" priority="268">
      <formula>AV14="〇"</formula>
    </cfRule>
  </conditionalFormatting>
  <conditionalFormatting sqref="AU15">
    <cfRule type="expression" dxfId="291" priority="265">
      <formula>AW15="〇"</formula>
    </cfRule>
    <cfRule type="expression" dxfId="290" priority="266">
      <formula>AV15="〇"</formula>
    </cfRule>
  </conditionalFormatting>
  <conditionalFormatting sqref="AU16">
    <cfRule type="expression" dxfId="289" priority="263">
      <formula>AW16="〇"</formula>
    </cfRule>
    <cfRule type="expression" dxfId="288" priority="264">
      <formula>AV16="〇"</formula>
    </cfRule>
  </conditionalFormatting>
  <conditionalFormatting sqref="AU17">
    <cfRule type="expression" dxfId="287" priority="261">
      <formula>AW17="〇"</formula>
    </cfRule>
    <cfRule type="expression" dxfId="286" priority="262">
      <formula>AV17="〇"</formula>
    </cfRule>
  </conditionalFormatting>
  <conditionalFormatting sqref="AU18">
    <cfRule type="expression" dxfId="285" priority="259">
      <formula>AW18="〇"</formula>
    </cfRule>
    <cfRule type="expression" dxfId="284" priority="260">
      <formula>AV18="〇"</formula>
    </cfRule>
  </conditionalFormatting>
  <conditionalFormatting sqref="AU19">
    <cfRule type="expression" dxfId="283" priority="257">
      <formula>AW19="〇"</formula>
    </cfRule>
    <cfRule type="expression" dxfId="282" priority="258">
      <formula>AV19="〇"</formula>
    </cfRule>
  </conditionalFormatting>
  <conditionalFormatting sqref="AU20">
    <cfRule type="expression" dxfId="281" priority="255">
      <formula>AW20="〇"</formula>
    </cfRule>
    <cfRule type="expression" dxfId="280" priority="256">
      <formula>AV20="〇"</formula>
    </cfRule>
  </conditionalFormatting>
  <conditionalFormatting sqref="AU21">
    <cfRule type="expression" dxfId="279" priority="253">
      <formula>AW21="〇"</formula>
    </cfRule>
    <cfRule type="expression" dxfId="278" priority="254">
      <formula>AV21="〇"</formula>
    </cfRule>
  </conditionalFormatting>
  <conditionalFormatting sqref="AU22">
    <cfRule type="expression" dxfId="277" priority="251">
      <formula>AW22="〇"</formula>
    </cfRule>
    <cfRule type="expression" dxfId="276" priority="252">
      <formula>AV22="〇"</formula>
    </cfRule>
  </conditionalFormatting>
  <conditionalFormatting sqref="AU23">
    <cfRule type="expression" dxfId="275" priority="249">
      <formula>AW23="〇"</formula>
    </cfRule>
    <cfRule type="expression" dxfId="274" priority="250">
      <formula>AV23="〇"</formula>
    </cfRule>
  </conditionalFormatting>
  <conditionalFormatting sqref="AU24">
    <cfRule type="expression" dxfId="273" priority="247">
      <formula>AW24="〇"</formula>
    </cfRule>
    <cfRule type="expression" dxfId="272" priority="248">
      <formula>AV24="〇"</formula>
    </cfRule>
  </conditionalFormatting>
  <conditionalFormatting sqref="AU25">
    <cfRule type="expression" dxfId="271" priority="245">
      <formula>AW25="〇"</formula>
    </cfRule>
    <cfRule type="expression" dxfId="270" priority="246">
      <formula>AV25="〇"</formula>
    </cfRule>
  </conditionalFormatting>
  <conditionalFormatting sqref="AU33">
    <cfRule type="expression" dxfId="269" priority="229">
      <formula>AW33="〇"</formula>
    </cfRule>
    <cfRule type="expression" dxfId="268" priority="230">
      <formula>AV33="〇"</formula>
    </cfRule>
  </conditionalFormatting>
  <conditionalFormatting sqref="AU34">
    <cfRule type="expression" dxfId="267" priority="227">
      <formula>AW34="〇"</formula>
    </cfRule>
    <cfRule type="expression" dxfId="266" priority="228">
      <formula>AV34="〇"</formula>
    </cfRule>
  </conditionalFormatting>
  <conditionalFormatting sqref="AU35">
    <cfRule type="expression" dxfId="265" priority="225">
      <formula>AW35="〇"</formula>
    </cfRule>
    <cfRule type="expression" dxfId="264" priority="226">
      <formula>AV35="〇"</formula>
    </cfRule>
  </conditionalFormatting>
  <conditionalFormatting sqref="AU26">
    <cfRule type="expression" dxfId="263" priority="243">
      <formula>AW26="〇"</formula>
    </cfRule>
    <cfRule type="expression" dxfId="262" priority="244">
      <formula>AV26="〇"</formula>
    </cfRule>
  </conditionalFormatting>
  <conditionalFormatting sqref="AU27">
    <cfRule type="expression" dxfId="261" priority="241">
      <formula>AW27="〇"</formula>
    </cfRule>
    <cfRule type="expression" dxfId="260" priority="242">
      <formula>AV27="〇"</formula>
    </cfRule>
  </conditionalFormatting>
  <conditionalFormatting sqref="AU28">
    <cfRule type="expression" dxfId="259" priority="239">
      <formula>AW28="〇"</formula>
    </cfRule>
    <cfRule type="expression" dxfId="258" priority="240">
      <formula>AV28="〇"</formula>
    </cfRule>
  </conditionalFormatting>
  <conditionalFormatting sqref="AU29">
    <cfRule type="expression" dxfId="257" priority="237">
      <formula>AW29="〇"</formula>
    </cfRule>
    <cfRule type="expression" dxfId="256" priority="238">
      <formula>AV29="〇"</formula>
    </cfRule>
  </conditionalFormatting>
  <conditionalFormatting sqref="AU30">
    <cfRule type="expression" dxfId="255" priority="235">
      <formula>AW30="〇"</formula>
    </cfRule>
    <cfRule type="expression" dxfId="254" priority="236">
      <formula>AV30="〇"</formula>
    </cfRule>
  </conditionalFormatting>
  <conditionalFormatting sqref="AU31">
    <cfRule type="expression" dxfId="253" priority="233">
      <formula>AW31="〇"</formula>
    </cfRule>
    <cfRule type="expression" dxfId="252" priority="234">
      <formula>AV31="〇"</formula>
    </cfRule>
  </conditionalFormatting>
  <conditionalFormatting sqref="AU32">
    <cfRule type="expression" dxfId="251" priority="231">
      <formula>AW32="〇"</formula>
    </cfRule>
    <cfRule type="expression" dxfId="250" priority="232">
      <formula>AV32="〇"</formula>
    </cfRule>
  </conditionalFormatting>
  <conditionalFormatting sqref="AU5:AU35">
    <cfRule type="containsText" dxfId="249" priority="224" operator="containsText" text="大会">
      <formula>NOT(ISERROR(SEARCH("大会",AU5)))</formula>
    </cfRule>
  </conditionalFormatting>
  <conditionalFormatting sqref="AZ5">
    <cfRule type="expression" dxfId="248" priority="222">
      <formula>BB5="〇"</formula>
    </cfRule>
    <cfRule type="expression" dxfId="247" priority="223">
      <formula>BA5="〇"</formula>
    </cfRule>
  </conditionalFormatting>
  <conditionalFormatting sqref="AZ6">
    <cfRule type="expression" dxfId="246" priority="220">
      <formula>BB6="〇"</formula>
    </cfRule>
    <cfRule type="expression" dxfId="245" priority="221">
      <formula>BA6="〇"</formula>
    </cfRule>
  </conditionalFormatting>
  <conditionalFormatting sqref="AZ7">
    <cfRule type="expression" dxfId="244" priority="218">
      <formula>BB7="〇"</formula>
    </cfRule>
    <cfRule type="expression" dxfId="243" priority="219">
      <formula>BA7="〇"</formula>
    </cfRule>
  </conditionalFormatting>
  <conditionalFormatting sqref="AZ8">
    <cfRule type="expression" dxfId="242" priority="216">
      <formula>BB8="〇"</formula>
    </cfRule>
    <cfRule type="expression" dxfId="241" priority="217">
      <formula>BA8="〇"</formula>
    </cfRule>
  </conditionalFormatting>
  <conditionalFormatting sqref="AZ9">
    <cfRule type="expression" dxfId="240" priority="214">
      <formula>BB9="〇"</formula>
    </cfRule>
    <cfRule type="expression" dxfId="239" priority="215">
      <formula>BA9="〇"</formula>
    </cfRule>
  </conditionalFormatting>
  <conditionalFormatting sqref="AZ10">
    <cfRule type="expression" dxfId="238" priority="212">
      <formula>BB10="〇"</formula>
    </cfRule>
    <cfRule type="expression" dxfId="237" priority="213">
      <formula>BA10="〇"</formula>
    </cfRule>
  </conditionalFormatting>
  <conditionalFormatting sqref="AZ11">
    <cfRule type="expression" dxfId="236" priority="210">
      <formula>BB11="〇"</formula>
    </cfRule>
    <cfRule type="expression" dxfId="235" priority="211">
      <formula>BA11="〇"</formula>
    </cfRule>
  </conditionalFormatting>
  <conditionalFormatting sqref="AZ12">
    <cfRule type="expression" dxfId="234" priority="208">
      <formula>BB12="〇"</formula>
    </cfRule>
    <cfRule type="expression" dxfId="233" priority="209">
      <formula>BA12="〇"</formula>
    </cfRule>
  </conditionalFormatting>
  <conditionalFormatting sqref="AZ13">
    <cfRule type="expression" dxfId="232" priority="206">
      <formula>BB13="〇"</formula>
    </cfRule>
    <cfRule type="expression" dxfId="231" priority="207">
      <formula>BA13="〇"</formula>
    </cfRule>
  </conditionalFormatting>
  <conditionalFormatting sqref="AZ14">
    <cfRule type="expression" dxfId="230" priority="204">
      <formula>BB14="〇"</formula>
    </cfRule>
    <cfRule type="expression" dxfId="229" priority="205">
      <formula>BA14="〇"</formula>
    </cfRule>
  </conditionalFormatting>
  <conditionalFormatting sqref="AZ15">
    <cfRule type="expression" dxfId="228" priority="202">
      <formula>BB15="〇"</formula>
    </cfRule>
    <cfRule type="expression" dxfId="227" priority="203">
      <formula>BA15="〇"</formula>
    </cfRule>
  </conditionalFormatting>
  <conditionalFormatting sqref="AZ16">
    <cfRule type="expression" dxfId="226" priority="200">
      <formula>BB16="〇"</formula>
    </cfRule>
    <cfRule type="expression" dxfId="225" priority="201">
      <formula>BA16="〇"</formula>
    </cfRule>
  </conditionalFormatting>
  <conditionalFormatting sqref="AZ17">
    <cfRule type="expression" dxfId="224" priority="198">
      <formula>BB17="〇"</formula>
    </cfRule>
    <cfRule type="expression" dxfId="223" priority="199">
      <formula>BA17="〇"</formula>
    </cfRule>
  </conditionalFormatting>
  <conditionalFormatting sqref="AZ18">
    <cfRule type="expression" dxfId="222" priority="196">
      <formula>BB18="〇"</formula>
    </cfRule>
    <cfRule type="expression" dxfId="221" priority="197">
      <formula>BA18="〇"</formula>
    </cfRule>
  </conditionalFormatting>
  <conditionalFormatting sqref="AZ19">
    <cfRule type="expression" dxfId="220" priority="194">
      <formula>BB19="〇"</formula>
    </cfRule>
    <cfRule type="expression" dxfId="219" priority="195">
      <formula>BA19="〇"</formula>
    </cfRule>
  </conditionalFormatting>
  <conditionalFormatting sqref="AZ20">
    <cfRule type="expression" dxfId="218" priority="192">
      <formula>BB20="〇"</formula>
    </cfRule>
    <cfRule type="expression" dxfId="217" priority="193">
      <formula>BA20="〇"</formula>
    </cfRule>
  </conditionalFormatting>
  <conditionalFormatting sqref="AZ21">
    <cfRule type="expression" dxfId="216" priority="190">
      <formula>BB21="〇"</formula>
    </cfRule>
    <cfRule type="expression" dxfId="215" priority="191">
      <formula>BA21="〇"</formula>
    </cfRule>
  </conditionalFormatting>
  <conditionalFormatting sqref="AZ22">
    <cfRule type="expression" dxfId="214" priority="188">
      <formula>BB22="〇"</formula>
    </cfRule>
    <cfRule type="expression" dxfId="213" priority="189">
      <formula>BA22="〇"</formula>
    </cfRule>
  </conditionalFormatting>
  <conditionalFormatting sqref="AZ23">
    <cfRule type="expression" dxfId="212" priority="186">
      <formula>BB23="〇"</formula>
    </cfRule>
    <cfRule type="expression" dxfId="211" priority="187">
      <formula>BA23="〇"</formula>
    </cfRule>
  </conditionalFormatting>
  <conditionalFormatting sqref="AZ24">
    <cfRule type="expression" dxfId="210" priority="184">
      <formula>BB24="〇"</formula>
    </cfRule>
    <cfRule type="expression" dxfId="209" priority="185">
      <formula>BA24="〇"</formula>
    </cfRule>
  </conditionalFormatting>
  <conditionalFormatting sqref="AZ25">
    <cfRule type="expression" dxfId="208" priority="182">
      <formula>BB25="〇"</formula>
    </cfRule>
    <cfRule type="expression" dxfId="207" priority="183">
      <formula>BA25="〇"</formula>
    </cfRule>
  </conditionalFormatting>
  <conditionalFormatting sqref="AZ33">
    <cfRule type="expression" dxfId="206" priority="166">
      <formula>BB33="〇"</formula>
    </cfRule>
    <cfRule type="expression" dxfId="205" priority="167">
      <formula>BA33="〇"</formula>
    </cfRule>
  </conditionalFormatting>
  <conditionalFormatting sqref="AZ34">
    <cfRule type="expression" dxfId="204" priority="164">
      <formula>BB34="〇"</formula>
    </cfRule>
    <cfRule type="expression" dxfId="203" priority="165">
      <formula>BA34="〇"</formula>
    </cfRule>
  </conditionalFormatting>
  <conditionalFormatting sqref="AZ35">
    <cfRule type="expression" dxfId="202" priority="162">
      <formula>BB35="〇"</formula>
    </cfRule>
    <cfRule type="expression" dxfId="201" priority="163">
      <formula>BA35="〇"</formula>
    </cfRule>
  </conditionalFormatting>
  <conditionalFormatting sqref="AZ26">
    <cfRule type="expression" dxfId="200" priority="180">
      <formula>BB26="〇"</formula>
    </cfRule>
    <cfRule type="expression" dxfId="199" priority="181">
      <formula>BA26="〇"</formula>
    </cfRule>
  </conditionalFormatting>
  <conditionalFormatting sqref="AZ27">
    <cfRule type="expression" dxfId="198" priority="178">
      <formula>BB27="〇"</formula>
    </cfRule>
    <cfRule type="expression" dxfId="197" priority="179">
      <formula>BA27="〇"</formula>
    </cfRule>
  </conditionalFormatting>
  <conditionalFormatting sqref="AZ28">
    <cfRule type="expression" dxfId="196" priority="176">
      <formula>BB28="〇"</formula>
    </cfRule>
    <cfRule type="expression" dxfId="195" priority="177">
      <formula>BA28="〇"</formula>
    </cfRule>
  </conditionalFormatting>
  <conditionalFormatting sqref="AZ29">
    <cfRule type="expression" dxfId="194" priority="174">
      <formula>BB29="〇"</formula>
    </cfRule>
    <cfRule type="expression" dxfId="193" priority="175">
      <formula>BA29="〇"</formula>
    </cfRule>
  </conditionalFormatting>
  <conditionalFormatting sqref="AZ30">
    <cfRule type="expression" dxfId="192" priority="172">
      <formula>BB30="〇"</formula>
    </cfRule>
    <cfRule type="expression" dxfId="191" priority="173">
      <formula>BA30="〇"</formula>
    </cfRule>
  </conditionalFormatting>
  <conditionalFormatting sqref="AZ31">
    <cfRule type="expression" dxfId="190" priority="170">
      <formula>BB31="〇"</formula>
    </cfRule>
    <cfRule type="expression" dxfId="189" priority="171">
      <formula>BA31="〇"</formula>
    </cfRule>
  </conditionalFormatting>
  <conditionalFormatting sqref="AZ32">
    <cfRule type="expression" dxfId="188" priority="168">
      <formula>BB32="〇"</formula>
    </cfRule>
    <cfRule type="expression" dxfId="187" priority="169">
      <formula>BA32="〇"</formula>
    </cfRule>
  </conditionalFormatting>
  <conditionalFormatting sqref="AZ5:AZ35">
    <cfRule type="containsText" dxfId="186" priority="161" operator="containsText" text="大会">
      <formula>NOT(ISERROR(SEARCH("大会",AZ5)))</formula>
    </cfRule>
  </conditionalFormatting>
  <conditionalFormatting sqref="BE5">
    <cfRule type="expression" dxfId="185" priority="159">
      <formula>BG5="〇"</formula>
    </cfRule>
    <cfRule type="expression" dxfId="184" priority="160">
      <formula>BF5="〇"</formula>
    </cfRule>
  </conditionalFormatting>
  <conditionalFormatting sqref="BE6">
    <cfRule type="expression" dxfId="183" priority="157">
      <formula>BG6="〇"</formula>
    </cfRule>
    <cfRule type="expression" dxfId="182" priority="158">
      <formula>BF6="〇"</formula>
    </cfRule>
  </conditionalFormatting>
  <conditionalFormatting sqref="BE7">
    <cfRule type="expression" dxfId="181" priority="155">
      <formula>BG7="〇"</formula>
    </cfRule>
    <cfRule type="expression" dxfId="180" priority="156">
      <formula>BF7="〇"</formula>
    </cfRule>
  </conditionalFormatting>
  <conditionalFormatting sqref="BE8">
    <cfRule type="expression" dxfId="179" priority="153">
      <formula>BG8="〇"</formula>
    </cfRule>
    <cfRule type="expression" dxfId="178" priority="154">
      <formula>BF8="〇"</formula>
    </cfRule>
  </conditionalFormatting>
  <conditionalFormatting sqref="BE9">
    <cfRule type="expression" dxfId="177" priority="151">
      <formula>BG9="〇"</formula>
    </cfRule>
    <cfRule type="expression" dxfId="176" priority="152">
      <formula>BF9="〇"</formula>
    </cfRule>
  </conditionalFormatting>
  <conditionalFormatting sqref="BE10">
    <cfRule type="expression" dxfId="175" priority="149">
      <formula>BG10="〇"</formula>
    </cfRule>
    <cfRule type="expression" dxfId="174" priority="150">
      <formula>BF10="〇"</formula>
    </cfRule>
  </conditionalFormatting>
  <conditionalFormatting sqref="BE11">
    <cfRule type="expression" dxfId="173" priority="147">
      <formula>BG11="〇"</formula>
    </cfRule>
    <cfRule type="expression" dxfId="172" priority="148">
      <formula>BF11="〇"</formula>
    </cfRule>
  </conditionalFormatting>
  <conditionalFormatting sqref="BE12">
    <cfRule type="expression" dxfId="171" priority="145">
      <formula>BG12="〇"</formula>
    </cfRule>
    <cfRule type="expression" dxfId="170" priority="146">
      <formula>BF12="〇"</formula>
    </cfRule>
  </conditionalFormatting>
  <conditionalFormatting sqref="BE13">
    <cfRule type="expression" dxfId="169" priority="143">
      <formula>BG13="〇"</formula>
    </cfRule>
    <cfRule type="expression" dxfId="168" priority="144">
      <formula>BF13="〇"</formula>
    </cfRule>
  </conditionalFormatting>
  <conditionalFormatting sqref="BE14">
    <cfRule type="expression" dxfId="167" priority="141">
      <formula>BG14="〇"</formula>
    </cfRule>
    <cfRule type="expression" dxfId="166" priority="142">
      <formula>BF14="〇"</formula>
    </cfRule>
  </conditionalFormatting>
  <conditionalFormatting sqref="BE15">
    <cfRule type="expression" dxfId="165" priority="139">
      <formula>BG15="〇"</formula>
    </cfRule>
    <cfRule type="expression" dxfId="164" priority="140">
      <formula>BF15="〇"</formula>
    </cfRule>
  </conditionalFormatting>
  <conditionalFormatting sqref="BE16">
    <cfRule type="expression" dxfId="163" priority="137">
      <formula>BG16="〇"</formula>
    </cfRule>
    <cfRule type="expression" dxfId="162" priority="138">
      <formula>BF16="〇"</formula>
    </cfRule>
  </conditionalFormatting>
  <conditionalFormatting sqref="BE17">
    <cfRule type="expression" dxfId="161" priority="135">
      <formula>BG17="〇"</formula>
    </cfRule>
    <cfRule type="expression" dxfId="160" priority="136">
      <formula>BF17="〇"</formula>
    </cfRule>
  </conditionalFormatting>
  <conditionalFormatting sqref="BE18">
    <cfRule type="expression" dxfId="159" priority="133">
      <formula>BG18="〇"</formula>
    </cfRule>
    <cfRule type="expression" dxfId="158" priority="134">
      <formula>BF18="〇"</formula>
    </cfRule>
  </conditionalFormatting>
  <conditionalFormatting sqref="BE19">
    <cfRule type="expression" dxfId="157" priority="131">
      <formula>BG19="〇"</formula>
    </cfRule>
    <cfRule type="expression" dxfId="156" priority="132">
      <formula>BF19="〇"</formula>
    </cfRule>
  </conditionalFormatting>
  <conditionalFormatting sqref="BE20">
    <cfRule type="expression" dxfId="155" priority="129">
      <formula>BG20="〇"</formula>
    </cfRule>
    <cfRule type="expression" dxfId="154" priority="130">
      <formula>BF20="〇"</formula>
    </cfRule>
  </conditionalFormatting>
  <conditionalFormatting sqref="BE21">
    <cfRule type="expression" dxfId="153" priority="127">
      <formula>BG21="〇"</formula>
    </cfRule>
    <cfRule type="expression" dxfId="152" priority="128">
      <formula>BF21="〇"</formula>
    </cfRule>
  </conditionalFormatting>
  <conditionalFormatting sqref="BE22">
    <cfRule type="expression" dxfId="151" priority="125">
      <formula>BG22="〇"</formula>
    </cfRule>
    <cfRule type="expression" dxfId="150" priority="126">
      <formula>BF22="〇"</formula>
    </cfRule>
  </conditionalFormatting>
  <conditionalFormatting sqref="BE23">
    <cfRule type="expression" dxfId="149" priority="123">
      <formula>BG23="〇"</formula>
    </cfRule>
    <cfRule type="expression" dxfId="148" priority="124">
      <formula>BF23="〇"</formula>
    </cfRule>
  </conditionalFormatting>
  <conditionalFormatting sqref="BE24">
    <cfRule type="expression" dxfId="147" priority="121">
      <formula>BG24="〇"</formula>
    </cfRule>
    <cfRule type="expression" dxfId="146" priority="122">
      <formula>BF24="〇"</formula>
    </cfRule>
  </conditionalFormatting>
  <conditionalFormatting sqref="BE25:BE28">
    <cfRule type="expression" dxfId="145" priority="119">
      <formula>BG25="〇"</formula>
    </cfRule>
    <cfRule type="expression" dxfId="144" priority="120">
      <formula>BF25="〇"</formula>
    </cfRule>
  </conditionalFormatting>
  <conditionalFormatting sqref="BE33">
    <cfRule type="expression" dxfId="143" priority="103">
      <formula>BG33="〇"</formula>
    </cfRule>
    <cfRule type="expression" dxfId="142" priority="104">
      <formula>BF33="〇"</formula>
    </cfRule>
  </conditionalFormatting>
  <conditionalFormatting sqref="BE34">
    <cfRule type="expression" dxfId="141" priority="101">
      <formula>BG34="〇"</formula>
    </cfRule>
    <cfRule type="expression" dxfId="140" priority="102">
      <formula>BF34="〇"</formula>
    </cfRule>
  </conditionalFormatting>
  <conditionalFormatting sqref="BE35">
    <cfRule type="expression" dxfId="139" priority="99">
      <formula>BG35="〇"</formula>
    </cfRule>
    <cfRule type="expression" dxfId="138" priority="100">
      <formula>BF35="〇"</formula>
    </cfRule>
  </conditionalFormatting>
  <conditionalFormatting sqref="BE26">
    <cfRule type="expression" dxfId="137" priority="117">
      <formula>BG26="〇"</formula>
    </cfRule>
    <cfRule type="expression" dxfId="136" priority="118">
      <formula>BF26="〇"</formula>
    </cfRule>
  </conditionalFormatting>
  <conditionalFormatting sqref="BE27">
    <cfRule type="expression" dxfId="135" priority="115">
      <formula>BG27="〇"</formula>
    </cfRule>
    <cfRule type="expression" dxfId="134" priority="116">
      <formula>BF27="〇"</formula>
    </cfRule>
  </conditionalFormatting>
  <conditionalFormatting sqref="BE28">
    <cfRule type="expression" dxfId="133" priority="113">
      <formula>BG28="〇"</formula>
    </cfRule>
    <cfRule type="expression" dxfId="132" priority="114">
      <formula>BF28="〇"</formula>
    </cfRule>
  </conditionalFormatting>
  <conditionalFormatting sqref="BE29">
    <cfRule type="expression" dxfId="131" priority="111">
      <formula>BG29="〇"</formula>
    </cfRule>
    <cfRule type="expression" dxfId="130" priority="112">
      <formula>BF29="〇"</formula>
    </cfRule>
  </conditionalFormatting>
  <conditionalFormatting sqref="BE30">
    <cfRule type="expression" dxfId="129" priority="109">
      <formula>BG30="〇"</formula>
    </cfRule>
    <cfRule type="expression" dxfId="128" priority="110">
      <formula>BF30="〇"</formula>
    </cfRule>
  </conditionalFormatting>
  <conditionalFormatting sqref="BE31">
    <cfRule type="expression" dxfId="127" priority="107">
      <formula>BG31="〇"</formula>
    </cfRule>
    <cfRule type="expression" dxfId="126" priority="108">
      <formula>BF31="〇"</formula>
    </cfRule>
  </conditionalFormatting>
  <conditionalFormatting sqref="BE32">
    <cfRule type="expression" dxfId="125" priority="105">
      <formula>BG32="〇"</formula>
    </cfRule>
    <cfRule type="expression" dxfId="124" priority="106">
      <formula>BF32="〇"</formula>
    </cfRule>
  </conditionalFormatting>
  <conditionalFormatting sqref="BE5:BE35">
    <cfRule type="containsText" dxfId="123" priority="98" operator="containsText" text="大会">
      <formula>NOT(ISERROR(SEARCH("大会",BE5)))</formula>
    </cfRule>
  </conditionalFormatting>
  <conditionalFormatting sqref="BJ5">
    <cfRule type="expression" dxfId="122" priority="96">
      <formula>BL5="〇"</formula>
    </cfRule>
    <cfRule type="expression" dxfId="121" priority="97">
      <formula>BK5="〇"</formula>
    </cfRule>
  </conditionalFormatting>
  <conditionalFormatting sqref="BJ6">
    <cfRule type="expression" dxfId="120" priority="94">
      <formula>BL6="〇"</formula>
    </cfRule>
    <cfRule type="expression" dxfId="119" priority="95">
      <formula>BK6="〇"</formula>
    </cfRule>
  </conditionalFormatting>
  <conditionalFormatting sqref="BJ7">
    <cfRule type="expression" dxfId="118" priority="92">
      <formula>BL7="〇"</formula>
    </cfRule>
    <cfRule type="expression" dxfId="117" priority="93">
      <formula>BK7="〇"</formula>
    </cfRule>
  </conditionalFormatting>
  <conditionalFormatting sqref="BJ8">
    <cfRule type="expression" dxfId="116" priority="90">
      <formula>BL8="〇"</formula>
    </cfRule>
    <cfRule type="expression" dxfId="115" priority="91">
      <formula>BK8="〇"</formula>
    </cfRule>
  </conditionalFormatting>
  <conditionalFormatting sqref="BJ9">
    <cfRule type="expression" dxfId="114" priority="88">
      <formula>BL9="〇"</formula>
    </cfRule>
    <cfRule type="expression" dxfId="113" priority="89">
      <formula>BK9="〇"</formula>
    </cfRule>
  </conditionalFormatting>
  <conditionalFormatting sqref="BJ10">
    <cfRule type="expression" dxfId="112" priority="86">
      <formula>BL10="〇"</formula>
    </cfRule>
    <cfRule type="expression" dxfId="111" priority="87">
      <formula>BK10="〇"</formula>
    </cfRule>
  </conditionalFormatting>
  <conditionalFormatting sqref="BJ11">
    <cfRule type="expression" dxfId="110" priority="84">
      <formula>BL11="〇"</formula>
    </cfRule>
    <cfRule type="expression" dxfId="109" priority="85">
      <formula>BK11="〇"</formula>
    </cfRule>
  </conditionalFormatting>
  <conditionalFormatting sqref="BJ12">
    <cfRule type="expression" dxfId="108" priority="82">
      <formula>BL12="〇"</formula>
    </cfRule>
    <cfRule type="expression" dxfId="107" priority="83">
      <formula>BK12="〇"</formula>
    </cfRule>
  </conditionalFormatting>
  <conditionalFormatting sqref="BJ13">
    <cfRule type="expression" dxfId="106" priority="80">
      <formula>BL13="〇"</formula>
    </cfRule>
    <cfRule type="expression" dxfId="105" priority="81">
      <formula>BK13="〇"</formula>
    </cfRule>
  </conditionalFormatting>
  <conditionalFormatting sqref="BJ14">
    <cfRule type="expression" dxfId="104" priority="78">
      <formula>BL14="〇"</formula>
    </cfRule>
    <cfRule type="expression" dxfId="103" priority="79">
      <formula>BK14="〇"</formula>
    </cfRule>
  </conditionalFormatting>
  <conditionalFormatting sqref="BJ15">
    <cfRule type="expression" dxfId="102" priority="76">
      <formula>BL15="〇"</formula>
    </cfRule>
    <cfRule type="expression" dxfId="101" priority="77">
      <formula>BK15="〇"</formula>
    </cfRule>
  </conditionalFormatting>
  <conditionalFormatting sqref="BJ16">
    <cfRule type="expression" dxfId="100" priority="74">
      <formula>BL16="〇"</formula>
    </cfRule>
    <cfRule type="expression" dxfId="99" priority="75">
      <formula>BK16="〇"</formula>
    </cfRule>
  </conditionalFormatting>
  <conditionalFormatting sqref="BJ17">
    <cfRule type="expression" dxfId="98" priority="72">
      <formula>BL17="〇"</formula>
    </cfRule>
    <cfRule type="expression" dxfId="97" priority="73">
      <formula>BK17="〇"</formula>
    </cfRule>
  </conditionalFormatting>
  <conditionalFormatting sqref="BJ18">
    <cfRule type="expression" dxfId="96" priority="70">
      <formula>BL18="〇"</formula>
    </cfRule>
    <cfRule type="expression" dxfId="95" priority="71">
      <formula>BK18="〇"</formula>
    </cfRule>
  </conditionalFormatting>
  <conditionalFormatting sqref="BJ19">
    <cfRule type="expression" dxfId="94" priority="68">
      <formula>BL19="〇"</formula>
    </cfRule>
    <cfRule type="expression" dxfId="93" priority="69">
      <formula>BK19="〇"</formula>
    </cfRule>
  </conditionalFormatting>
  <conditionalFormatting sqref="BJ20">
    <cfRule type="expression" dxfId="92" priority="66">
      <formula>BL20="〇"</formula>
    </cfRule>
    <cfRule type="expression" dxfId="91" priority="67">
      <formula>BK20="〇"</formula>
    </cfRule>
  </conditionalFormatting>
  <conditionalFormatting sqref="BJ21">
    <cfRule type="expression" dxfId="90" priority="64">
      <formula>BL21="〇"</formula>
    </cfRule>
    <cfRule type="expression" dxfId="89" priority="65">
      <formula>BK21="〇"</formula>
    </cfRule>
  </conditionalFormatting>
  <conditionalFormatting sqref="BJ22">
    <cfRule type="expression" dxfId="88" priority="62">
      <formula>BL22="〇"</formula>
    </cfRule>
    <cfRule type="expression" dxfId="87" priority="63">
      <formula>BK22="〇"</formula>
    </cfRule>
  </conditionalFormatting>
  <conditionalFormatting sqref="BJ23">
    <cfRule type="expression" dxfId="86" priority="60">
      <formula>BL23="〇"</formula>
    </cfRule>
    <cfRule type="expression" dxfId="85" priority="61">
      <formula>BK23="〇"</formula>
    </cfRule>
  </conditionalFormatting>
  <conditionalFormatting sqref="BJ24">
    <cfRule type="expression" dxfId="84" priority="58">
      <formula>BL24="〇"</formula>
    </cfRule>
    <cfRule type="expression" dxfId="83" priority="59">
      <formula>BK24="〇"</formula>
    </cfRule>
  </conditionalFormatting>
  <conditionalFormatting sqref="BJ25">
    <cfRule type="expression" dxfId="82" priority="56">
      <formula>BL25="〇"</formula>
    </cfRule>
    <cfRule type="expression" dxfId="81" priority="57">
      <formula>BK25="〇"</formula>
    </cfRule>
  </conditionalFormatting>
  <conditionalFormatting sqref="BJ33">
    <cfRule type="expression" dxfId="80" priority="40">
      <formula>BL33="〇"</formula>
    </cfRule>
    <cfRule type="expression" dxfId="79" priority="41">
      <formula>BK33="〇"</formula>
    </cfRule>
  </conditionalFormatting>
  <conditionalFormatting sqref="BJ34">
    <cfRule type="expression" dxfId="78" priority="38">
      <formula>BL34="〇"</formula>
    </cfRule>
    <cfRule type="expression" dxfId="77" priority="39">
      <formula>BK34="〇"</formula>
    </cfRule>
  </conditionalFormatting>
  <conditionalFormatting sqref="BJ35">
    <cfRule type="expression" dxfId="76" priority="36">
      <formula>BL35="〇"</formula>
    </cfRule>
    <cfRule type="expression" dxfId="75" priority="37">
      <formula>BK35="〇"</formula>
    </cfRule>
  </conditionalFormatting>
  <conditionalFormatting sqref="BJ26">
    <cfRule type="expression" dxfId="74" priority="54">
      <formula>BL26="〇"</formula>
    </cfRule>
    <cfRule type="expression" dxfId="73" priority="55">
      <formula>BK26="〇"</formula>
    </cfRule>
  </conditionalFormatting>
  <conditionalFormatting sqref="BJ27">
    <cfRule type="expression" dxfId="72" priority="52">
      <formula>BL27="〇"</formula>
    </cfRule>
    <cfRule type="expression" dxfId="71" priority="53">
      <formula>BK27="〇"</formula>
    </cfRule>
  </conditionalFormatting>
  <conditionalFormatting sqref="BJ28">
    <cfRule type="expression" dxfId="70" priority="50">
      <formula>BL28="〇"</formula>
    </cfRule>
    <cfRule type="expression" dxfId="69" priority="51">
      <formula>BK28="〇"</formula>
    </cfRule>
  </conditionalFormatting>
  <conditionalFormatting sqref="BJ29">
    <cfRule type="expression" dxfId="68" priority="48">
      <formula>BL29="〇"</formula>
    </cfRule>
    <cfRule type="expression" dxfId="67" priority="49">
      <formula>BK29="〇"</formula>
    </cfRule>
  </conditionalFormatting>
  <conditionalFormatting sqref="BJ30">
    <cfRule type="expression" dxfId="66" priority="46">
      <formula>BL30="〇"</formula>
    </cfRule>
    <cfRule type="expression" dxfId="65" priority="47">
      <formula>BK30="〇"</formula>
    </cfRule>
  </conditionalFormatting>
  <conditionalFormatting sqref="BJ31">
    <cfRule type="expression" dxfId="64" priority="44">
      <formula>BL31="〇"</formula>
    </cfRule>
    <cfRule type="expression" dxfId="63" priority="45">
      <formula>BK31="〇"</formula>
    </cfRule>
  </conditionalFormatting>
  <conditionalFormatting sqref="BJ32">
    <cfRule type="expression" dxfId="62" priority="42">
      <formula>BL32="〇"</formula>
    </cfRule>
    <cfRule type="expression" dxfId="61" priority="43">
      <formula>BK32="〇"</formula>
    </cfRule>
  </conditionalFormatting>
  <conditionalFormatting sqref="BJ5:BJ35">
    <cfRule type="containsText" dxfId="60" priority="35" operator="containsText" text="大会">
      <formula>NOT(ISERROR(SEARCH("大会",BJ5)))</formula>
    </cfRule>
  </conditionalFormatting>
  <conditionalFormatting sqref="C5:C35">
    <cfRule type="containsText" dxfId="59" priority="33" operator="containsText" text="日">
      <formula>NOT(ISERROR(SEARCH("日",C5)))</formula>
    </cfRule>
    <cfRule type="containsText" dxfId="58" priority="34" operator="containsText" text="土">
      <formula>NOT(ISERROR(SEARCH("土",C5)))</formula>
    </cfRule>
  </conditionalFormatting>
  <conditionalFormatting sqref="H5:H35">
    <cfRule type="containsText" dxfId="57" priority="31" operator="containsText" text="日">
      <formula>NOT(ISERROR(SEARCH("日",H5)))</formula>
    </cfRule>
    <cfRule type="containsText" dxfId="56" priority="32" operator="containsText" text="土">
      <formula>NOT(ISERROR(SEARCH("土",H5)))</formula>
    </cfRule>
  </conditionalFormatting>
  <conditionalFormatting sqref="M5:M35">
    <cfRule type="containsText" dxfId="55" priority="29" operator="containsText" text="日">
      <formula>NOT(ISERROR(SEARCH("日",M5)))</formula>
    </cfRule>
    <cfRule type="containsText" dxfId="54" priority="30" operator="containsText" text="土">
      <formula>NOT(ISERROR(SEARCH("土",M5)))</formula>
    </cfRule>
  </conditionalFormatting>
  <conditionalFormatting sqref="R5:R35">
    <cfRule type="containsText" dxfId="53" priority="27" operator="containsText" text="日">
      <formula>NOT(ISERROR(SEARCH("日",R5)))</formula>
    </cfRule>
    <cfRule type="containsText" dxfId="52" priority="28" operator="containsText" text="土">
      <formula>NOT(ISERROR(SEARCH("土",R5)))</formula>
    </cfRule>
  </conditionalFormatting>
  <conditionalFormatting sqref="W5:W35">
    <cfRule type="containsText" dxfId="51" priority="25" operator="containsText" text="日">
      <formula>NOT(ISERROR(SEARCH("日",W5)))</formula>
    </cfRule>
    <cfRule type="containsText" dxfId="50" priority="26" operator="containsText" text="土">
      <formula>NOT(ISERROR(SEARCH("土",W5)))</formula>
    </cfRule>
  </conditionalFormatting>
  <conditionalFormatting sqref="AB5:AB35">
    <cfRule type="containsText" dxfId="49" priority="23" operator="containsText" text="日">
      <formula>NOT(ISERROR(SEARCH("日",AB5)))</formula>
    </cfRule>
    <cfRule type="containsText" dxfId="48" priority="24" operator="containsText" text="土">
      <formula>NOT(ISERROR(SEARCH("土",AB5)))</formula>
    </cfRule>
  </conditionalFormatting>
  <conditionalFormatting sqref="AJ5:AJ35">
    <cfRule type="containsText" dxfId="47" priority="21" operator="containsText" text="日">
      <formula>NOT(ISERROR(SEARCH("日",AJ5)))</formula>
    </cfRule>
    <cfRule type="containsText" dxfId="46" priority="22" operator="containsText" text="土">
      <formula>NOT(ISERROR(SEARCH("土",AJ5)))</formula>
    </cfRule>
  </conditionalFormatting>
  <conditionalFormatting sqref="AO5">
    <cfRule type="containsText" dxfId="45" priority="19" operator="containsText" text="日">
      <formula>NOT(ISERROR(SEARCH("日",AO5)))</formula>
    </cfRule>
    <cfRule type="containsText" dxfId="44" priority="20" operator="containsText" text="土">
      <formula>NOT(ISERROR(SEARCH("土",AO5)))</formula>
    </cfRule>
  </conditionalFormatting>
  <conditionalFormatting sqref="AT5:AT35">
    <cfRule type="containsText" dxfId="43" priority="17" operator="containsText" text="日">
      <formula>NOT(ISERROR(SEARCH("日",AT5)))</formula>
    </cfRule>
    <cfRule type="containsText" dxfId="42" priority="18" operator="containsText" text="土">
      <formula>NOT(ISERROR(SEARCH("土",AT5)))</formula>
    </cfRule>
  </conditionalFormatting>
  <conditionalFormatting sqref="AY35">
    <cfRule type="containsText" dxfId="41" priority="15" operator="containsText" text="日">
      <formula>NOT(ISERROR(SEARCH("日",AY35)))</formula>
    </cfRule>
    <cfRule type="containsText" dxfId="40" priority="16" operator="containsText" text="土">
      <formula>NOT(ISERROR(SEARCH("土",AY35)))</formula>
    </cfRule>
  </conditionalFormatting>
  <conditionalFormatting sqref="BD35">
    <cfRule type="containsText" dxfId="39" priority="13" operator="containsText" text="日">
      <formula>NOT(ISERROR(SEARCH("日",BD35)))</formula>
    </cfRule>
    <cfRule type="containsText" dxfId="38" priority="14" operator="containsText" text="土">
      <formula>NOT(ISERROR(SEARCH("土",BD35)))</formula>
    </cfRule>
  </conditionalFormatting>
  <conditionalFormatting sqref="BI5:BI35">
    <cfRule type="containsText" dxfId="37" priority="11" operator="containsText" text="日">
      <formula>NOT(ISERROR(SEARCH("日",BI5)))</formula>
    </cfRule>
    <cfRule type="containsText" dxfId="36" priority="12" operator="containsText" text="土">
      <formula>NOT(ISERROR(SEARCH("土",BI5)))</formula>
    </cfRule>
  </conditionalFormatting>
  <conditionalFormatting sqref="AO6:AO35">
    <cfRule type="containsText" dxfId="35" priority="9" operator="containsText" text="日">
      <formula>NOT(ISERROR(SEARCH("日",AO6)))</formula>
    </cfRule>
    <cfRule type="containsText" dxfId="34" priority="10" operator="containsText" text="土">
      <formula>NOT(ISERROR(SEARCH("土",AO6)))</formula>
    </cfRule>
  </conditionalFormatting>
  <conditionalFormatting sqref="AY5:AY34">
    <cfRule type="containsText" dxfId="33" priority="7" operator="containsText" text="日">
      <formula>NOT(ISERROR(SEARCH("日",AY5)))</formula>
    </cfRule>
    <cfRule type="containsText" dxfId="32" priority="8" operator="containsText" text="土">
      <formula>NOT(ISERROR(SEARCH("土",AY5)))</formula>
    </cfRule>
  </conditionalFormatting>
  <conditionalFormatting sqref="BD5:BD34">
    <cfRule type="containsText" dxfId="31" priority="5" operator="containsText" text="日">
      <formula>NOT(ISERROR(SEARCH("日",BD5)))</formula>
    </cfRule>
    <cfRule type="containsText" dxfId="30" priority="6" operator="containsText" text="土">
      <formula>NOT(ISERROR(SEARCH("土",BD5)))</formula>
    </cfRule>
  </conditionalFormatting>
  <conditionalFormatting sqref="X7">
    <cfRule type="expression" dxfId="29" priority="3">
      <formula>Z7="〇"</formula>
    </cfRule>
    <cfRule type="expression" dxfId="28" priority="4">
      <formula>Y7="〇"</formula>
    </cfRule>
  </conditionalFormatting>
  <conditionalFormatting sqref="X8">
    <cfRule type="expression" dxfId="27" priority="1">
      <formula>Z8="〇"</formula>
    </cfRule>
    <cfRule type="expression" dxfId="26" priority="2">
      <formula>Y8="〇"</formula>
    </cfRule>
  </conditionalFormatting>
  <dataValidations count="2">
    <dataValidation type="list" allowBlank="1" showInputMessage="1" showErrorMessage="1" sqref="E5:F35 J5:K35 O5:P35 T5:U35 Y5:Z35 AD5:AE35 AL5:AM35 AQ5:AR35 AV5:AW35 BA5:BB35 BF5:BG35 BK5:BL35 Q12">
      <formula1>"〇,　"</formula1>
    </dataValidation>
    <dataValidation type="list" allowBlank="1" showInputMessage="1" showErrorMessage="1" sqref="G5:G35 L5:L35 BM5:BM35 V5:V35 AA5:AA35 AF5:AF35 AN5:AN35 AS5:AS35 AX5:AX35 BC5:BC35 BH5:BH35 Q5:Q11 Q13:Q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8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 t="str">
        <f>VLOOKUP($B9,年間計画!$B$5:$BM$35,5*$D$40+$E$40+2)</f>
        <v>　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宮崎県中学生野球大会都城地区予選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 t="str">
        <f>VLOOKUP($B14,年間計画!$B$5:$BM$35,5*$D$40+$E$40+4)</f>
        <v>◎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【休養日】</v>
      </c>
      <c r="K21" s="130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　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【休養日】</v>
      </c>
      <c r="K31" s="130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2</v>
      </c>
      <c r="N39" s="68">
        <f>COUNTIF(N9:N38,"◎")</f>
        <v>1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 t="str">
        <f>VLOOKUP($B13,年間計画!$B$5:$BM$35,5*$D$40+$E$40+2)</f>
        <v>　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【休養日】</v>
      </c>
      <c r="K21" s="130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【テスト休み】</v>
      </c>
      <c r="K26" s="130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【テスト休み】</v>
      </c>
      <c r="K27" s="130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曽於市近郊軟式野球大会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4</v>
      </c>
      <c r="M39" s="69">
        <f t="shared" ref="M39" si="2">COUNTIF(M9:M38,"〇")</f>
        <v>5</v>
      </c>
      <c r="N39" s="68">
        <f>COUNTIF(N9:N38,"◎")</f>
        <v>1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【休養日】</v>
      </c>
      <c r="K12" s="130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都城地区中学校総合体育大会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都城地区中学校総合体育大会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都城地区中学校総合体育大会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【休養日】</v>
      </c>
      <c r="K19" s="130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【テスト休み】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【テスト休み】</v>
      </c>
      <c r="K29" s="130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【テスト休み】</v>
      </c>
      <c r="K30" s="130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【テスト休み】</v>
      </c>
      <c r="K31" s="130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【テスト休み】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6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【休養日】</v>
      </c>
      <c r="K10" s="130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【休養日】</v>
      </c>
      <c r="K17" s="130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【休養日】</v>
      </c>
      <c r="K21" s="130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練習</v>
      </c>
      <c r="K22" s="130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【休養日】</v>
      </c>
      <c r="K28" s="130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【休養日】</v>
      </c>
      <c r="K31" s="130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【休養日】</v>
      </c>
      <c r="K38" s="136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5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練習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サマーフレッシュ大会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 t="str">
        <f>VLOOKUP($B11,年間計画!$B$5:$BM$35,5*$D$40+$E$40+4)</f>
        <v>◎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サマーフレッシュ大会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 t="str">
        <f>VLOOKUP($B12,年間計画!$B$5:$BM$35,5*$D$40+$E$40+4)</f>
        <v>◎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【休養日】</v>
      </c>
      <c r="K14" s="130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南九州大会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南九州大会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南九州大会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 t="str">
        <f>VLOOKUP($B20,年間計画!$B$5:$BM$35,5*$D$40+$E$40+4)</f>
        <v>◎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【学校閉庁日】</v>
      </c>
      <c r="K21" s="130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【学校閉庁日】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【学校閉庁日】</v>
      </c>
      <c r="K23" s="130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【休養日】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練習</v>
      </c>
      <c r="K25" s="130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【休養日】</v>
      </c>
      <c r="K28" s="130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【休養日】</v>
      </c>
      <c r="K35" s="130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練習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7</v>
      </c>
      <c r="M39" s="69">
        <f t="shared" ref="M39" si="2">COUNTIF(M9:M38,"〇")</f>
        <v>1</v>
      </c>
      <c r="N39" s="68">
        <f>COUNTIF(N9:N38,"◎")</f>
        <v>5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大会：文部科学大臣杯</v>
      </c>
      <c r="K9" s="132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練習</v>
      </c>
      <c r="K13" s="130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【休養日】</v>
      </c>
      <c r="K15" s="130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練習</v>
      </c>
      <c r="K16" s="130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【休養日】</v>
      </c>
      <c r="K18" s="130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【休養日】</v>
      </c>
      <c r="K22" s="130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練習</v>
      </c>
      <c r="K23" s="130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練習</v>
      </c>
      <c r="K24" s="130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【休養日】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【休養日】</v>
      </c>
      <c r="K29" s="130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練習</v>
      </c>
      <c r="K30" s="130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【休養日】</v>
      </c>
      <c r="K32" s="130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練習</v>
      </c>
      <c r="K34" s="130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都城地区中学校総合体育大会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都城地区中学校総合体育大会</v>
      </c>
      <c r="K37" s="130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都城地区中学校総合体育大会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3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2"/>
      <c r="C2" s="112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13" t="s">
        <v>35</v>
      </c>
      <c r="G3" s="113"/>
      <c r="H3" s="113"/>
      <c r="I3" s="41"/>
      <c r="J3" s="113" t="s">
        <v>69</v>
      </c>
      <c r="K3" s="113"/>
      <c r="L3" s="113"/>
      <c r="M3" s="113"/>
      <c r="N3" s="113"/>
    </row>
    <row r="4" spans="2:14" ht="16.149999999999999" customHeight="1" x14ac:dyDescent="0.15">
      <c r="B4" s="42"/>
      <c r="C4" s="42"/>
      <c r="D4" s="114" t="s">
        <v>36</v>
      </c>
      <c r="E4" s="115" t="str">
        <f>+年間計画!I2</f>
        <v>野球部　</v>
      </c>
      <c r="F4" s="116"/>
      <c r="G4" s="117"/>
      <c r="H4" s="121" t="s">
        <v>37</v>
      </c>
      <c r="I4" s="115" t="str">
        <f>+年間計画!S2</f>
        <v>田原　輝石</v>
      </c>
      <c r="J4" s="116"/>
      <c r="K4" s="116"/>
      <c r="L4" s="116"/>
      <c r="M4" s="116"/>
      <c r="N4" s="117"/>
    </row>
    <row r="5" spans="2:14" ht="16.149999999999999" customHeight="1" x14ac:dyDescent="0.15">
      <c r="B5" s="42"/>
      <c r="C5" s="42"/>
      <c r="D5" s="114"/>
      <c r="E5" s="118"/>
      <c r="F5" s="119"/>
      <c r="G5" s="120"/>
      <c r="H5" s="121"/>
      <c r="I5" s="118"/>
      <c r="J5" s="119"/>
      <c r="K5" s="119"/>
      <c r="L5" s="119"/>
      <c r="M5" s="119"/>
      <c r="N5" s="120"/>
    </row>
    <row r="6" spans="2:14" ht="11.25" thickBot="1" x14ac:dyDescent="0.2">
      <c r="B6" s="43"/>
      <c r="C6" s="43"/>
      <c r="D6" s="44"/>
    </row>
    <row r="7" spans="2:14" ht="17.45" customHeight="1" x14ac:dyDescent="0.15">
      <c r="B7" s="122" t="s">
        <v>2</v>
      </c>
      <c r="C7" s="124" t="s">
        <v>3</v>
      </c>
      <c r="D7" s="122" t="s">
        <v>38</v>
      </c>
      <c r="E7" s="126"/>
      <c r="F7" s="124"/>
      <c r="G7" s="122" t="s">
        <v>39</v>
      </c>
      <c r="H7" s="126"/>
      <c r="I7" s="127"/>
      <c r="J7" s="122" t="s">
        <v>40</v>
      </c>
      <c r="K7" s="127"/>
      <c r="L7" s="110" t="s">
        <v>41</v>
      </c>
      <c r="M7" s="107"/>
      <c r="N7" s="111"/>
    </row>
    <row r="8" spans="2:14" s="37" customFormat="1" ht="17.45" customHeight="1" thickBot="1" x14ac:dyDescent="0.2">
      <c r="B8" s="123"/>
      <c r="C8" s="125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3"/>
      <c r="K8" s="128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1" t="str">
        <f>VLOOKUP($B9,年間計画!$B$5:$BM$35,5*$D$40+$E$40+1)</f>
        <v>【休養日】</v>
      </c>
      <c r="K9" s="132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29" t="str">
        <f>VLOOKUP($B10,年間計画!$B$5:$BM$35,5*$D$40+$E$40+1)</f>
        <v>練習</v>
      </c>
      <c r="K10" s="130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29" t="str">
        <f>VLOOKUP($B11,年間計画!$B$5:$BM$35,5*$D$40+$E$40+1)</f>
        <v>練習</v>
      </c>
      <c r="K11" s="130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29" t="str">
        <f>VLOOKUP($B12,年間計画!$B$5:$BM$35,5*$D$40+$E$40+1)</f>
        <v>練習</v>
      </c>
      <c r="K12" s="130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29" t="str">
        <f>VLOOKUP($B13,年間計画!$B$5:$BM$35,5*$D$40+$E$40+1)</f>
        <v>【休養日】</v>
      </c>
      <c r="K13" s="130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29" t="str">
        <f>VLOOKUP($B14,年間計画!$B$5:$BM$35,5*$D$40+$E$40+1)</f>
        <v>練習</v>
      </c>
      <c r="K14" s="130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29" t="str">
        <f>VLOOKUP($B15,年間計画!$B$5:$BM$35,5*$D$40+$E$40+1)</f>
        <v>練習</v>
      </c>
      <c r="K15" s="130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29" t="str">
        <f>VLOOKUP($B16,年間計画!$B$5:$BM$35,5*$D$40+$E$40+1)</f>
        <v>【休養日】</v>
      </c>
      <c r="K16" s="130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29" t="str">
        <f>VLOOKUP($B17,年間計画!$B$5:$BM$35,5*$D$40+$E$40+1)</f>
        <v>練習</v>
      </c>
      <c r="K17" s="130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29" t="str">
        <f>VLOOKUP($B18,年間計画!$B$5:$BM$35,5*$D$40+$E$40+1)</f>
        <v>練習</v>
      </c>
      <c r="K18" s="130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29" t="str">
        <f>VLOOKUP($B19,年間計画!$B$5:$BM$35,5*$D$40+$E$40+1)</f>
        <v>練習</v>
      </c>
      <c r="K19" s="130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29" t="str">
        <f>VLOOKUP($B20,年間計画!$B$5:$BM$35,5*$D$40+$E$40+1)</f>
        <v>練習</v>
      </c>
      <c r="K20" s="130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29" t="str">
        <f>VLOOKUP($B21,年間計画!$B$5:$BM$35,5*$D$40+$E$40+1)</f>
        <v>練習</v>
      </c>
      <c r="K21" s="130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29" t="str">
        <f>VLOOKUP($B22,年間計画!$B$5:$BM$35,5*$D$40+$E$40+1)</f>
        <v>【テスト休み】</v>
      </c>
      <c r="K22" s="130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29" t="str">
        <f>VLOOKUP($B23,年間計画!$B$5:$BM$35,5*$D$40+$E$40+1)</f>
        <v>【テスト休み】</v>
      </c>
      <c r="K23" s="130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29" t="str">
        <f>VLOOKUP($B24,年間計画!$B$5:$BM$35,5*$D$40+$E$40+1)</f>
        <v>【テスト休み】</v>
      </c>
      <c r="K24" s="130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29" t="str">
        <f>VLOOKUP($B25,年間計画!$B$5:$BM$35,5*$D$40+$E$40+1)</f>
        <v>【テスト休み】</v>
      </c>
      <c r="K25" s="130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29" t="str">
        <f>VLOOKUP($B26,年間計画!$B$5:$BM$35,5*$D$40+$E$40+1)</f>
        <v>練習</v>
      </c>
      <c r="K26" s="130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29" t="str">
        <f>VLOOKUP($B27,年間計画!$B$5:$BM$35,5*$D$40+$E$40+1)</f>
        <v>練習</v>
      </c>
      <c r="K27" s="130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29" t="str">
        <f>VLOOKUP($B28,年間計画!$B$5:$BM$35,5*$D$40+$E$40+1)</f>
        <v>練習</v>
      </c>
      <c r="K28" s="130"/>
      <c r="L28" s="70">
        <f>VLOOKUP($B28,年間計画!$B$5:$BM$35,5*$D$40+$E$40+2)</f>
        <v>0</v>
      </c>
      <c r="M28" s="71" t="str">
        <f>VLOOKUP($B28,年間計画!$B$5:$BM$35,5*$D$40+$E$40+3)</f>
        <v>　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29" t="str">
        <f>VLOOKUP($B29,年間計画!$B$5:$BM$35,5*$D$40+$E$40+1)</f>
        <v>練習</v>
      </c>
      <c r="K29" s="130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29" t="str">
        <f>VLOOKUP($B30,年間計画!$B$5:$BM$35,5*$D$40+$E$40+1)</f>
        <v>【休養日】</v>
      </c>
      <c r="K30" s="130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29" t="str">
        <f>VLOOKUP($B31,年間計画!$B$5:$BM$35,5*$D$40+$E$40+1)</f>
        <v>練習</v>
      </c>
      <c r="K31" s="130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29" t="str">
        <f>VLOOKUP($B32,年間計画!$B$5:$BM$35,5*$D$40+$E$40+1)</f>
        <v>練習</v>
      </c>
      <c r="K32" s="130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29" t="str">
        <f>VLOOKUP($B33,年間計画!$B$5:$BM$35,5*$D$40+$E$40+1)</f>
        <v>練習</v>
      </c>
      <c r="K33" s="130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29" t="str">
        <f>VLOOKUP($B34,年間計画!$B$5:$BM$35,5*$D$40+$E$40+1)</f>
        <v>【休養日】</v>
      </c>
      <c r="K34" s="130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29" t="str">
        <f>VLOOKUP($B35,年間計画!$B$5:$BM$35,5*$D$40+$E$40+1)</f>
        <v>練習</v>
      </c>
      <c r="K35" s="130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29" t="str">
        <f>VLOOKUP($B36,年間計画!$B$5:$BM$35,5*$D$40+$E$40+1)</f>
        <v>練習</v>
      </c>
      <c r="K36" s="130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29" t="str">
        <f>VLOOKUP($B37,年間計画!$B$5:$BM$35,5*$D$40+$E$40+1)</f>
        <v>【休養日】</v>
      </c>
      <c r="K37" s="130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5" t="str">
        <f>VLOOKUP($B38,年間計画!$B$5:$BM$35,5*$D$40+$E$40+1)</f>
        <v>練習</v>
      </c>
      <c r="K38" s="136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3" t="s">
        <v>28</v>
      </c>
      <c r="K39" s="134"/>
      <c r="L39" s="67">
        <f>COUNTIF(L9:L38,"〇")</f>
        <v>8</v>
      </c>
      <c r="M39" s="69">
        <f t="shared" ref="M39" si="2">COUNTIF(M9:M38,"〇")</f>
        <v>2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koumu</cp:lastModifiedBy>
  <cp:lastPrinted>2019-06-04T03:24:57Z</cp:lastPrinted>
  <dcterms:created xsi:type="dcterms:W3CDTF">2018-09-10T11:12:31Z</dcterms:created>
  <dcterms:modified xsi:type="dcterms:W3CDTF">2019-06-06T00:23:02Z</dcterms:modified>
</cp:coreProperties>
</file>