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5" yWindow="3210" windowWidth="20520" windowHeight="3255"/>
  </bookViews>
  <sheets>
    <sheet name="暗唱・弁論結果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暗唱・弁論結果!$A$1:$J$30</definedName>
  </definedNames>
  <calcPr calcId="125725"/>
</workbook>
</file>

<file path=xl/calcChain.xml><?xml version="1.0" encoding="utf-8"?>
<calcChain xmlns="http://schemas.openxmlformats.org/spreadsheetml/2006/main">
  <c r="G14" i="1"/>
  <c r="C14"/>
  <c r="G12"/>
  <c r="C12"/>
  <c r="G10"/>
  <c r="C10"/>
  <c r="G8"/>
  <c r="C8"/>
  <c r="G6"/>
  <c r="C6"/>
  <c r="G4"/>
  <c r="C4"/>
</calcChain>
</file>

<file path=xl/sharedStrings.xml><?xml version="1.0" encoding="utf-8"?>
<sst xmlns="http://schemas.openxmlformats.org/spreadsheetml/2006/main" count="50" uniqueCount="31">
  <si>
    <t>第</t>
  </si>
  <si>
    <t>回</t>
  </si>
  <si>
    <t>宮崎県中学校英語弁論大会</t>
  </si>
  <si>
    <t>order</t>
  </si>
  <si>
    <t>氏名</t>
  </si>
  <si>
    <t>name</t>
  </si>
  <si>
    <t>中学校名</t>
  </si>
  <si>
    <t>第1位</t>
  </si>
  <si>
    <t>第2位</t>
  </si>
  <si>
    <t>五ヶ瀬中等教育
Gokase Secondary</t>
  </si>
  <si>
    <t>第3位</t>
  </si>
  <si>
    <t>第4位</t>
  </si>
  <si>
    <t>第5位</t>
  </si>
  <si>
    <t>第6位</t>
  </si>
  <si>
    <t>宮崎県中学校英語暗唱大会</t>
  </si>
  <si>
    <t>富岡　知宏
Chihiro Tomioka</t>
  </si>
  <si>
    <t>宮崎第一
Miyazaki Daiichi</t>
  </si>
  <si>
    <t>東山　さくら
Sakura Higashiyama</t>
  </si>
  <si>
    <t>都城泉ヶ丘附属
Izumigaoka-Fuzoku</t>
  </si>
  <si>
    <t>宇野　耀一
Terukazu Uno</t>
  </si>
  <si>
    <t>旭
Asahi</t>
  </si>
  <si>
    <t>京保　里南
Rina Kyoho</t>
  </si>
  <si>
    <t>須木
Suki</t>
  </si>
  <si>
    <t>眞﨑　優凪
Yuna Masaki</t>
  </si>
  <si>
    <t>中武　実紅
Miku Nakatake</t>
  </si>
  <si>
    <t>宮崎学園
Miyazaki Gakuen</t>
  </si>
  <si>
    <t>中学校 2年</t>
    <rPh sb="5" eb="6">
      <t>ネン</t>
    </rPh>
    <phoneticPr fontId="22"/>
  </si>
  <si>
    <t>中学校1年</t>
    <rPh sb="4" eb="5">
      <t>ネン</t>
    </rPh>
    <phoneticPr fontId="22"/>
  </si>
  <si>
    <t>中学校3年</t>
    <rPh sb="4" eb="5">
      <t>ネン</t>
    </rPh>
    <phoneticPr fontId="22"/>
  </si>
  <si>
    <t>中学校2年</t>
    <rPh sb="4" eb="5">
      <t>ネン</t>
    </rPh>
    <phoneticPr fontId="22"/>
  </si>
  <si>
    <t>第4位</t>
    <phoneticPr fontId="22"/>
  </si>
</sst>
</file>

<file path=xl/styles.xml><?xml version="1.0" encoding="utf-8"?>
<styleSheet xmlns="http://schemas.openxmlformats.org/spreadsheetml/2006/main"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6"/>
      <name val="HG正楷書体-PRO"/>
      <family val="4"/>
      <charset val="128"/>
    </font>
    <font>
      <sz val="18"/>
      <name val="HG正楷書体-PRO"/>
      <family val="4"/>
      <charset val="128"/>
    </font>
    <font>
      <sz val="6"/>
      <name val="ＭＳ Ｐゴシック"/>
      <family val="2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</borders>
  <cellStyleXfs count="47">
    <xf numFmtId="0" fontId="0" fillId="0" borderId="0">
      <alignment vertical="center"/>
    </xf>
    <xf numFmtId="0" fontId="2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7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20" fillId="0" borderId="15" xfId="1" applyFont="1" applyBorder="1" applyAlignment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20" fillId="0" borderId="0" xfId="1" applyFont="1" applyBorder="1" applyAlignment="1">
      <alignment vertical="center" shrinkToFit="1"/>
    </xf>
    <xf numFmtId="0" fontId="20" fillId="0" borderId="14" xfId="1" applyFont="1" applyBorder="1" applyAlignment="1">
      <alignment vertical="center"/>
    </xf>
    <xf numFmtId="0" fontId="20" fillId="0" borderId="0" xfId="1" applyFont="1" applyBorder="1" applyAlignment="1">
      <alignment horizontal="center" vertical="center"/>
    </xf>
    <xf numFmtId="0" fontId="20" fillId="0" borderId="13" xfId="1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shrinkToFit="1"/>
    </xf>
    <xf numFmtId="0" fontId="20" fillId="0" borderId="18" xfId="0" applyFont="1" applyBorder="1" applyAlignment="1">
      <alignment horizontal="center" vertical="center"/>
    </xf>
    <xf numFmtId="0" fontId="20" fillId="0" borderId="0" xfId="1" applyFont="1" applyBorder="1" applyAlignment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21" fillId="0" borderId="10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11" xfId="1" applyFont="1" applyBorder="1" applyAlignment="1">
      <alignment horizontal="left" vertical="center"/>
    </xf>
    <xf numFmtId="0" fontId="21" fillId="0" borderId="0" xfId="1" applyFont="1" applyBorder="1" applyAlignment="1">
      <alignment horizontal="left" vertical="center"/>
    </xf>
    <xf numFmtId="0" fontId="20" fillId="0" borderId="0" xfId="0" applyFont="1" applyAlignment="1">
      <alignment horizontal="center" vertical="center" shrinkToFit="1"/>
    </xf>
    <xf numFmtId="0" fontId="20" fillId="0" borderId="0" xfId="1" applyFont="1" applyBorder="1" applyAlignment="1">
      <alignment horizontal="center" vertical="center"/>
    </xf>
    <xf numFmtId="0" fontId="20" fillId="0" borderId="0" xfId="1" quotePrefix="1" applyFont="1" applyBorder="1" applyAlignment="1">
      <alignment horizontal="center" vertical="center"/>
    </xf>
    <xf numFmtId="0" fontId="21" fillId="0" borderId="12" xfId="1" applyFont="1" applyBorder="1" applyAlignment="1">
      <alignment horizontal="left" vertical="center"/>
    </xf>
    <xf numFmtId="0" fontId="21" fillId="0" borderId="14" xfId="1" applyFont="1" applyBorder="1" applyAlignment="1">
      <alignment horizontal="left" vertical="center"/>
    </xf>
    <xf numFmtId="0" fontId="20" fillId="0" borderId="14" xfId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shrinkToFit="1"/>
    </xf>
    <xf numFmtId="0" fontId="20" fillId="0" borderId="16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43"/>
    <cellStyle name="標準 4" xfId="45"/>
    <cellStyle name="標準 5" xfId="46"/>
    <cellStyle name="標準 6" xfId="1"/>
    <cellStyle name="良い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user001\Desktop\&#30476;&#33521;&#35486;&#26263;&#21809;&#24321;&#35542;&#22823;&#20250;&#12539;&#35336;&#26178;&#12539;&#38598;&#35336;H30&#21407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暗唱入力"/>
      <sheetName val="暗唱（プログラム）"/>
      <sheetName val="暗唱（進行用)"/>
      <sheetName val="暗（アダチ先生）("/>
      <sheetName val="暗（ウォーカー先生）"/>
      <sheetName val="暗（リム先生）"/>
      <sheetName val="暗唱結果入力用"/>
      <sheetName val="発表用（暗唱）"/>
      <sheetName val="弁論入力"/>
      <sheetName val="弁論プログラム"/>
      <sheetName val="弁論 （進行用）"/>
      <sheetName val="弁（アダチ先生）"/>
      <sheetName val="弁（ウォーカー先生）"/>
      <sheetName val="弁（リム先生）"/>
      <sheetName val="弁論結果入力用"/>
      <sheetName val="発表用（弁論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A3">
            <v>1</v>
          </cell>
          <cell r="B3" t="str">
            <v>宮崎西
Miyazaki Nishi</v>
          </cell>
          <cell r="C3">
            <v>3</v>
          </cell>
          <cell r="D3" t="str">
            <v>永畑　侑也
Yuya Nagahata</v>
          </cell>
        </row>
        <row r="4">
          <cell r="A4">
            <v>2</v>
          </cell>
          <cell r="B4" t="str">
            <v>旭
Asahi</v>
          </cell>
          <cell r="C4">
            <v>1</v>
          </cell>
          <cell r="D4" t="str">
            <v>小野　将京
Shokei Ono</v>
          </cell>
        </row>
        <row r="5">
          <cell r="A5">
            <v>3</v>
          </cell>
          <cell r="B5" t="str">
            <v>高城
Takajo</v>
          </cell>
          <cell r="C5">
            <v>3</v>
          </cell>
          <cell r="D5" t="str">
            <v>東　綾音
Ayane Higashi</v>
          </cell>
        </row>
        <row r="6">
          <cell r="A6">
            <v>4</v>
          </cell>
          <cell r="B6" t="str">
            <v>都城泉ヶ丘附属
Izumigaoka-Fuzoku</v>
          </cell>
          <cell r="C6">
            <v>3</v>
          </cell>
          <cell r="D6" t="str">
            <v>宮原　凜
Rin Miyahara</v>
          </cell>
        </row>
        <row r="7">
          <cell r="A7">
            <v>5</v>
          </cell>
          <cell r="B7" t="str">
            <v>日向
Hyuga</v>
          </cell>
          <cell r="C7">
            <v>3</v>
          </cell>
          <cell r="D7" t="str">
            <v>小野原　寛斗
Hiroto Onohara</v>
          </cell>
        </row>
        <row r="8">
          <cell r="A8">
            <v>6</v>
          </cell>
          <cell r="B8" t="str">
            <v>五ヶ瀬中等教育
Gokase Secondary</v>
          </cell>
          <cell r="C8">
            <v>3</v>
          </cell>
          <cell r="D8" t="str">
            <v>川原　歩夢
Ayumu Kawahara</v>
          </cell>
        </row>
        <row r="9">
          <cell r="A9">
            <v>7</v>
          </cell>
          <cell r="B9" t="str">
            <v>妻
Tsuma</v>
          </cell>
          <cell r="C9">
            <v>3</v>
          </cell>
          <cell r="D9" t="str">
            <v>横山　瑞樹
Mizuki Yokoyama</v>
          </cell>
        </row>
        <row r="10">
          <cell r="A10">
            <v>8</v>
          </cell>
          <cell r="B10" t="str">
            <v>榎原
Yowara</v>
          </cell>
          <cell r="C10">
            <v>3</v>
          </cell>
          <cell r="D10" t="str">
            <v>蛯原　由貴
Yuki Ebihara</v>
          </cell>
        </row>
        <row r="11">
          <cell r="A11">
            <v>9</v>
          </cell>
          <cell r="B11" t="str">
            <v>日向学院
Hyuga Gakuin</v>
          </cell>
          <cell r="C11">
            <v>3</v>
          </cell>
          <cell r="D11" t="str">
            <v>有田　よし乃
Yoshino Arita</v>
          </cell>
        </row>
        <row r="12">
          <cell r="A12">
            <v>10</v>
          </cell>
          <cell r="B12" t="str">
            <v>祝吉
Iwayoshi</v>
          </cell>
          <cell r="C12">
            <v>3</v>
          </cell>
          <cell r="D12" t="str">
            <v>崎山　愛莉
Airi Sakiyama</v>
          </cell>
        </row>
        <row r="13">
          <cell r="A13">
            <v>11</v>
          </cell>
          <cell r="B13" t="str">
            <v>飯野
Iino</v>
          </cell>
          <cell r="C13">
            <v>3</v>
          </cell>
          <cell r="D13" t="str">
            <v>入佐　美寿紀
Mizuki Irisa</v>
          </cell>
        </row>
        <row r="14">
          <cell r="A14">
            <v>12</v>
          </cell>
          <cell r="B14" t="str">
            <v>綾
Aya</v>
          </cell>
          <cell r="C14">
            <v>3</v>
          </cell>
          <cell r="D14" t="str">
            <v>水渕　主喜
Shuki Mizubuchi</v>
          </cell>
        </row>
        <row r="15">
          <cell r="A15">
            <v>13</v>
          </cell>
          <cell r="B15" t="str">
            <v>飯野
Iino</v>
          </cell>
          <cell r="C15">
            <v>2</v>
          </cell>
          <cell r="D15" t="str">
            <v>瀬戸崎　文香
Ayaka Setozaki</v>
          </cell>
        </row>
        <row r="16">
          <cell r="A16">
            <v>14</v>
          </cell>
          <cell r="B16" t="str">
            <v>赤江
Akae</v>
          </cell>
          <cell r="C16">
            <v>3</v>
          </cell>
          <cell r="D16" t="str">
            <v>連城　雅子
Masako Renjo</v>
          </cell>
        </row>
        <row r="17">
          <cell r="A17">
            <v>15</v>
          </cell>
          <cell r="B17" t="str">
            <v>上新田
Kaminyuta</v>
          </cell>
          <cell r="C17">
            <v>3</v>
          </cell>
          <cell r="D17" t="str">
            <v>関　優花
Yuka Seki</v>
          </cell>
        </row>
        <row r="18">
          <cell r="A18">
            <v>16</v>
          </cell>
          <cell r="B18" t="str">
            <v>南郷
Nango</v>
          </cell>
          <cell r="C18">
            <v>2</v>
          </cell>
          <cell r="D18" t="str">
            <v>下田　夢乃
Yumeno Shimoda</v>
          </cell>
        </row>
        <row r="19">
          <cell r="A19">
            <v>17</v>
          </cell>
          <cell r="B19" t="str">
            <v>大淀
Oyodo</v>
          </cell>
          <cell r="C19">
            <v>3</v>
          </cell>
          <cell r="D19" t="str">
            <v>河野　はな
Hana Kawano</v>
          </cell>
        </row>
        <row r="20">
          <cell r="A20">
            <v>18</v>
          </cell>
          <cell r="B20" t="str">
            <v>宮西附属
Nishiko-Fuzoku</v>
          </cell>
          <cell r="C20">
            <v>3</v>
          </cell>
          <cell r="D20" t="str">
            <v>橋口　夏菜
Kana Hashiguchi</v>
          </cell>
        </row>
        <row r="21">
          <cell r="A21">
            <v>19</v>
          </cell>
          <cell r="B21" t="str">
            <v>尚学館
Shogakkan</v>
          </cell>
          <cell r="C21">
            <v>2</v>
          </cell>
          <cell r="D21" t="str">
            <v>望月　颯太
Souta Mochizuki</v>
          </cell>
        </row>
        <row r="22">
          <cell r="A22">
            <v>20</v>
          </cell>
          <cell r="B22" t="str">
            <v>東海
Tomi</v>
          </cell>
          <cell r="C22">
            <v>2</v>
          </cell>
          <cell r="D22" t="str">
            <v>深田　彩寧
Ayane Fukada</v>
          </cell>
        </row>
        <row r="23">
          <cell r="A23">
            <v>21</v>
          </cell>
          <cell r="B23" t="str">
            <v>高鍋東
Takanabe Higashi</v>
          </cell>
          <cell r="C23">
            <v>3</v>
          </cell>
          <cell r="D23" t="str">
            <v>猪野　せせらぎ
Seseragi Ino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view="pageBreakPreview" zoomScale="70" zoomScaleNormal="100" zoomScaleSheetLayoutView="70" workbookViewId="0">
      <selection activeCell="D22" sqref="D22"/>
    </sheetView>
  </sheetViews>
  <sheetFormatPr defaultRowHeight="13.5"/>
  <cols>
    <col min="3" max="3" width="6.125" customWidth="1"/>
    <col min="4" max="4" width="16.5" customWidth="1"/>
    <col min="5" max="5" width="14.125" customWidth="1"/>
    <col min="6" max="6" width="7.625" customWidth="1"/>
    <col min="9" max="9" width="10.875" customWidth="1"/>
  </cols>
  <sheetData>
    <row r="1" spans="1:10">
      <c r="A1" s="17" t="s">
        <v>0</v>
      </c>
      <c r="B1" s="19">
        <v>70</v>
      </c>
      <c r="C1" s="19" t="s">
        <v>1</v>
      </c>
      <c r="D1" s="21" t="s">
        <v>2</v>
      </c>
      <c r="E1" s="21"/>
      <c r="F1" s="21"/>
      <c r="G1" s="21"/>
      <c r="H1" s="21"/>
      <c r="I1" s="21"/>
      <c r="J1" s="26"/>
    </row>
    <row r="2" spans="1:10">
      <c r="A2" s="18"/>
      <c r="B2" s="20"/>
      <c r="C2" s="20"/>
      <c r="D2" s="22"/>
      <c r="E2" s="22"/>
      <c r="F2" s="22"/>
      <c r="G2" s="22"/>
      <c r="H2" s="22"/>
      <c r="I2" s="22"/>
      <c r="J2" s="27"/>
    </row>
    <row r="3" spans="1:10" ht="18.75">
      <c r="A3" s="8"/>
      <c r="B3" s="7" t="s">
        <v>3</v>
      </c>
      <c r="C3" s="24" t="s">
        <v>4</v>
      </c>
      <c r="D3" s="24"/>
      <c r="E3" s="25" t="s">
        <v>5</v>
      </c>
      <c r="F3" s="24"/>
      <c r="G3" s="24" t="s">
        <v>6</v>
      </c>
      <c r="H3" s="24"/>
      <c r="I3" s="24"/>
      <c r="J3" s="28"/>
    </row>
    <row r="4" spans="1:10" ht="18.75">
      <c r="A4" s="8" t="s">
        <v>7</v>
      </c>
      <c r="B4" s="9">
        <v>19</v>
      </c>
      <c r="C4" s="23" t="str">
        <f>VLOOKUP(B4,[1]弁論結果入力用!$A$3:$D$23,4)</f>
        <v>望月　颯太
Souta Mochizuki</v>
      </c>
      <c r="D4" s="23"/>
      <c r="E4" s="23"/>
      <c r="F4" s="23"/>
      <c r="G4" s="23" t="str">
        <f>VLOOKUP(B4,[1]弁論結果入力用!$A$3:$D$23,2)</f>
        <v>尚学館
Shogakkan</v>
      </c>
      <c r="H4" s="23"/>
      <c r="I4" s="24" t="s">
        <v>26</v>
      </c>
      <c r="J4" s="28"/>
    </row>
    <row r="5" spans="1:10" ht="18.75">
      <c r="A5" s="8"/>
      <c r="B5" s="9"/>
      <c r="C5" s="10"/>
      <c r="D5" s="10"/>
      <c r="E5" s="11"/>
      <c r="F5" s="11"/>
      <c r="G5" s="12"/>
      <c r="H5" s="12"/>
      <c r="I5" s="5"/>
      <c r="J5" s="6"/>
    </row>
    <row r="6" spans="1:10" ht="18.75">
      <c r="A6" s="8" t="s">
        <v>8</v>
      </c>
      <c r="B6" s="9">
        <v>2</v>
      </c>
      <c r="C6" s="23" t="str">
        <f>VLOOKUP(B6,[1]弁論結果入力用!$A$3:$D$23,4)</f>
        <v>小野　将京
Shokei Ono</v>
      </c>
      <c r="D6" s="23"/>
      <c r="E6" s="23"/>
      <c r="F6" s="23"/>
      <c r="G6" s="23" t="str">
        <f>VLOOKUP(B6,[1]弁論結果入力用!$A$3:$D$23,2)</f>
        <v>旭
Asahi</v>
      </c>
      <c r="H6" s="23"/>
      <c r="I6" s="24" t="s">
        <v>27</v>
      </c>
      <c r="J6" s="28"/>
    </row>
    <row r="7" spans="1:10" ht="18.75">
      <c r="A7" s="8"/>
      <c r="B7" s="9"/>
      <c r="C7" s="10"/>
      <c r="D7" s="10"/>
      <c r="E7" s="11"/>
      <c r="F7" s="11"/>
      <c r="G7" s="12"/>
      <c r="H7" s="12"/>
      <c r="I7" s="5"/>
      <c r="J7" s="6"/>
    </row>
    <row r="8" spans="1:10" ht="18.75">
      <c r="A8" s="8" t="s">
        <v>10</v>
      </c>
      <c r="B8" s="9">
        <v>11</v>
      </c>
      <c r="C8" s="23" t="str">
        <f>VLOOKUP(B8,[1]弁論結果入力用!$A$3:$D$23,4)</f>
        <v>入佐　美寿紀
Mizuki Irisa</v>
      </c>
      <c r="D8" s="23"/>
      <c r="E8" s="23"/>
      <c r="F8" s="23"/>
      <c r="G8" s="23" t="str">
        <f>VLOOKUP(B8,[1]弁論結果入力用!$A$3:$D$23,2)</f>
        <v>飯野
Iino</v>
      </c>
      <c r="H8" s="23"/>
      <c r="I8" s="24" t="s">
        <v>28</v>
      </c>
      <c r="J8" s="28"/>
    </row>
    <row r="9" spans="1:10" ht="18.75">
      <c r="A9" s="8"/>
      <c r="B9" s="9"/>
      <c r="C9" s="10"/>
      <c r="D9" s="10"/>
      <c r="E9" s="11"/>
      <c r="F9" s="11"/>
      <c r="G9" s="12"/>
      <c r="H9" s="12"/>
      <c r="I9" s="5"/>
      <c r="J9" s="6"/>
    </row>
    <row r="10" spans="1:10" ht="18.75">
      <c r="A10" s="8" t="s">
        <v>11</v>
      </c>
      <c r="B10" s="9">
        <v>10</v>
      </c>
      <c r="C10" s="23" t="str">
        <f>VLOOKUP(B10,[1]弁論結果入力用!$A$3:$D$23,4)</f>
        <v>崎山　愛莉
Airi Sakiyama</v>
      </c>
      <c r="D10" s="23"/>
      <c r="E10" s="23"/>
      <c r="F10" s="23"/>
      <c r="G10" s="23" t="str">
        <f>VLOOKUP(B10,[1]弁論結果入力用!$A$3:$D$23,2)</f>
        <v>祝吉
Iwayoshi</v>
      </c>
      <c r="H10" s="23"/>
      <c r="I10" s="24" t="s">
        <v>28</v>
      </c>
      <c r="J10" s="28"/>
    </row>
    <row r="11" spans="1:10" ht="18.75">
      <c r="A11" s="8"/>
      <c r="B11" s="9"/>
      <c r="C11" s="10"/>
      <c r="D11" s="10"/>
      <c r="E11" s="11"/>
      <c r="F11" s="11"/>
      <c r="G11" s="12"/>
      <c r="H11" s="12"/>
      <c r="I11" s="5"/>
      <c r="J11" s="6"/>
    </row>
    <row r="12" spans="1:10" ht="18.75">
      <c r="A12" s="8" t="s">
        <v>12</v>
      </c>
      <c r="B12" s="9">
        <v>5</v>
      </c>
      <c r="C12" s="23" t="str">
        <f>VLOOKUP(B12,[1]弁論結果入力用!$A$3:$D$23,4)</f>
        <v>小野原　寛斗
Hiroto Onohara</v>
      </c>
      <c r="D12" s="23"/>
      <c r="E12" s="23"/>
      <c r="F12" s="23"/>
      <c r="G12" s="23" t="str">
        <f>VLOOKUP(B12,[1]弁論結果入力用!$A$3:$D$23,2)</f>
        <v>日向
Hyuga</v>
      </c>
      <c r="H12" s="23"/>
      <c r="I12" s="24" t="s">
        <v>28</v>
      </c>
      <c r="J12" s="28"/>
    </row>
    <row r="13" spans="1:10" ht="18.75">
      <c r="A13" s="8"/>
      <c r="B13" s="9"/>
      <c r="C13" s="10"/>
      <c r="D13" s="10"/>
      <c r="E13" s="11"/>
      <c r="F13" s="11"/>
      <c r="G13" s="12"/>
      <c r="H13" s="12"/>
      <c r="I13" s="5"/>
      <c r="J13" s="6"/>
    </row>
    <row r="14" spans="1:10" ht="19.5" thickBot="1">
      <c r="A14" s="1" t="s">
        <v>13</v>
      </c>
      <c r="B14" s="13">
        <v>14</v>
      </c>
      <c r="C14" s="29" t="str">
        <f>VLOOKUP(B14,[1]弁論結果入力用!$A$3:$D$23,4)</f>
        <v>連城　雅子
Masako Renjo</v>
      </c>
      <c r="D14" s="29"/>
      <c r="E14" s="29"/>
      <c r="F14" s="29"/>
      <c r="G14" s="29" t="str">
        <f>VLOOKUP(B14,[1]弁論結果入力用!$A$3:$D$23,2)</f>
        <v>赤江
Akae</v>
      </c>
      <c r="H14" s="29"/>
      <c r="I14" s="30" t="s">
        <v>28</v>
      </c>
      <c r="J14" s="31"/>
    </row>
    <row r="15" spans="1:10" ht="14.25" thickBot="1"/>
    <row r="16" spans="1:10">
      <c r="A16" s="17" t="s">
        <v>0</v>
      </c>
      <c r="B16" s="19">
        <v>62</v>
      </c>
      <c r="C16" s="19" t="s">
        <v>1</v>
      </c>
      <c r="D16" s="21" t="s">
        <v>14</v>
      </c>
      <c r="E16" s="21"/>
      <c r="F16" s="21"/>
      <c r="G16" s="21"/>
      <c r="H16" s="21"/>
      <c r="I16" s="21"/>
      <c r="J16" s="15"/>
    </row>
    <row r="17" spans="1:10">
      <c r="A17" s="18"/>
      <c r="B17" s="20"/>
      <c r="C17" s="20"/>
      <c r="D17" s="22"/>
      <c r="E17" s="22"/>
      <c r="F17" s="22"/>
      <c r="G17" s="22"/>
      <c r="H17" s="22"/>
      <c r="I17" s="22"/>
      <c r="J17" s="16"/>
    </row>
    <row r="18" spans="1:10" ht="18.75">
      <c r="A18" s="8"/>
      <c r="B18" s="7" t="s">
        <v>3</v>
      </c>
      <c r="C18" s="24" t="s">
        <v>4</v>
      </c>
      <c r="D18" s="24"/>
      <c r="E18" s="25" t="s">
        <v>5</v>
      </c>
      <c r="F18" s="24"/>
      <c r="G18" s="24" t="s">
        <v>6</v>
      </c>
      <c r="H18" s="24"/>
      <c r="I18" s="24"/>
      <c r="J18" s="16"/>
    </row>
    <row r="19" spans="1:10" ht="18.75">
      <c r="A19" s="8" t="s">
        <v>7</v>
      </c>
      <c r="B19" s="9">
        <v>3</v>
      </c>
      <c r="C19" s="23" t="s">
        <v>15</v>
      </c>
      <c r="D19" s="23"/>
      <c r="E19" s="23"/>
      <c r="F19" s="23"/>
      <c r="G19" s="23" t="s">
        <v>16</v>
      </c>
      <c r="H19" s="23"/>
      <c r="I19" s="14" t="s">
        <v>29</v>
      </c>
      <c r="J19" s="16"/>
    </row>
    <row r="20" spans="1:10" ht="18.75">
      <c r="A20" s="8"/>
      <c r="B20" s="9"/>
      <c r="C20" s="10"/>
      <c r="D20" s="10"/>
      <c r="E20" s="11"/>
      <c r="F20" s="11"/>
      <c r="G20" s="12"/>
      <c r="H20" s="12"/>
      <c r="I20" s="14"/>
      <c r="J20" s="16"/>
    </row>
    <row r="21" spans="1:10" ht="18.75">
      <c r="A21" s="8" t="s">
        <v>8</v>
      </c>
      <c r="B21" s="9">
        <v>5</v>
      </c>
      <c r="C21" s="23" t="s">
        <v>17</v>
      </c>
      <c r="D21" s="23"/>
      <c r="E21" s="23"/>
      <c r="F21" s="23"/>
      <c r="G21" s="23" t="s">
        <v>18</v>
      </c>
      <c r="H21" s="23"/>
      <c r="I21" s="14" t="s">
        <v>29</v>
      </c>
      <c r="J21" s="16"/>
    </row>
    <row r="22" spans="1:10" ht="18.75">
      <c r="A22" s="8"/>
      <c r="B22" s="9"/>
      <c r="C22" s="10"/>
      <c r="D22" s="10"/>
      <c r="E22" s="11"/>
      <c r="F22" s="11"/>
      <c r="G22" s="12"/>
      <c r="H22" s="12"/>
      <c r="I22" s="14"/>
      <c r="J22" s="16"/>
    </row>
    <row r="23" spans="1:10" ht="18.75">
      <c r="A23" s="8" t="s">
        <v>10</v>
      </c>
      <c r="B23" s="9">
        <v>28</v>
      </c>
      <c r="C23" s="23" t="s">
        <v>19</v>
      </c>
      <c r="D23" s="23"/>
      <c r="E23" s="23"/>
      <c r="F23" s="23"/>
      <c r="G23" s="23" t="s">
        <v>20</v>
      </c>
      <c r="H23" s="23"/>
      <c r="I23" s="14" t="s">
        <v>27</v>
      </c>
      <c r="J23" s="16"/>
    </row>
    <row r="24" spans="1:10" ht="18.75">
      <c r="A24" s="8"/>
      <c r="B24" s="9"/>
      <c r="C24" s="10"/>
      <c r="D24" s="10"/>
      <c r="E24" s="11"/>
      <c r="F24" s="11"/>
      <c r="G24" s="12"/>
      <c r="H24" s="12"/>
      <c r="I24" s="14"/>
      <c r="J24" s="16"/>
    </row>
    <row r="25" spans="1:10" ht="18.75">
      <c r="A25" s="8" t="s">
        <v>11</v>
      </c>
      <c r="B25" s="9">
        <v>1</v>
      </c>
      <c r="C25" s="23" t="s">
        <v>21</v>
      </c>
      <c r="D25" s="23"/>
      <c r="E25" s="23"/>
      <c r="F25" s="23"/>
      <c r="G25" s="23" t="s">
        <v>22</v>
      </c>
      <c r="H25" s="23"/>
      <c r="I25" s="14" t="s">
        <v>28</v>
      </c>
      <c r="J25" s="16"/>
    </row>
    <row r="26" spans="1:10" ht="18.75">
      <c r="A26" s="8"/>
      <c r="B26" s="9"/>
      <c r="C26" s="10"/>
      <c r="D26" s="10"/>
      <c r="E26" s="11"/>
      <c r="F26" s="11"/>
      <c r="G26" s="12"/>
      <c r="H26" s="12"/>
      <c r="I26" s="14"/>
      <c r="J26" s="16"/>
    </row>
    <row r="27" spans="1:10" ht="18.75">
      <c r="A27" s="8" t="s">
        <v>30</v>
      </c>
      <c r="B27" s="9">
        <v>7</v>
      </c>
      <c r="C27" s="23" t="s">
        <v>23</v>
      </c>
      <c r="D27" s="23"/>
      <c r="E27" s="23"/>
      <c r="F27" s="23"/>
      <c r="G27" s="23" t="s">
        <v>9</v>
      </c>
      <c r="H27" s="23"/>
      <c r="I27" s="14" t="s">
        <v>27</v>
      </c>
      <c r="J27" s="16"/>
    </row>
    <row r="28" spans="1:10" ht="18.75">
      <c r="A28" s="8"/>
      <c r="B28" s="9"/>
      <c r="C28" s="10"/>
      <c r="D28" s="10"/>
      <c r="E28" s="11"/>
      <c r="F28" s="11"/>
      <c r="G28" s="12"/>
      <c r="H28" s="12"/>
      <c r="I28" s="14"/>
      <c r="J28" s="16"/>
    </row>
    <row r="29" spans="1:10" ht="18.75">
      <c r="A29" s="8" t="s">
        <v>13</v>
      </c>
      <c r="B29" s="9">
        <v>22</v>
      </c>
      <c r="C29" s="23" t="s">
        <v>24</v>
      </c>
      <c r="D29" s="23"/>
      <c r="E29" s="23"/>
      <c r="F29" s="23"/>
      <c r="G29" s="23" t="s">
        <v>25</v>
      </c>
      <c r="H29" s="23"/>
      <c r="I29" s="14" t="s">
        <v>27</v>
      </c>
      <c r="J29" s="16"/>
    </row>
    <row r="30" spans="1:10" ht="14.25" thickBot="1">
      <c r="A30" s="4"/>
      <c r="B30" s="3"/>
      <c r="C30" s="3"/>
      <c r="D30" s="3"/>
      <c r="E30" s="3"/>
      <c r="F30" s="3"/>
      <c r="G30" s="3"/>
      <c r="H30" s="3"/>
      <c r="I30" s="3"/>
      <c r="J30" s="2"/>
    </row>
  </sheetData>
  <sheetProtection password="EF26" sheet="1" objects="1" scenarios="1"/>
  <mergeCells count="44">
    <mergeCell ref="C14:F14"/>
    <mergeCell ref="C10:F10"/>
    <mergeCell ref="C12:F12"/>
    <mergeCell ref="I14:J14"/>
    <mergeCell ref="G12:H12"/>
    <mergeCell ref="G14:H14"/>
    <mergeCell ref="G10:H10"/>
    <mergeCell ref="I10:J10"/>
    <mergeCell ref="I12:J12"/>
    <mergeCell ref="A1:A2"/>
    <mergeCell ref="B1:B2"/>
    <mergeCell ref="C1:C2"/>
    <mergeCell ref="D1:J2"/>
    <mergeCell ref="C8:F8"/>
    <mergeCell ref="C3:D3"/>
    <mergeCell ref="E3:F3"/>
    <mergeCell ref="G3:J3"/>
    <mergeCell ref="C4:F4"/>
    <mergeCell ref="C6:F6"/>
    <mergeCell ref="G4:H4"/>
    <mergeCell ref="I4:J4"/>
    <mergeCell ref="I6:J6"/>
    <mergeCell ref="G8:H8"/>
    <mergeCell ref="G6:H6"/>
    <mergeCell ref="I8:J8"/>
    <mergeCell ref="C29:F29"/>
    <mergeCell ref="G29:H29"/>
    <mergeCell ref="C25:F25"/>
    <mergeCell ref="G25:H25"/>
    <mergeCell ref="C27:F27"/>
    <mergeCell ref="G27:H27"/>
    <mergeCell ref="A16:A17"/>
    <mergeCell ref="B16:B17"/>
    <mergeCell ref="C16:C17"/>
    <mergeCell ref="D16:I17"/>
    <mergeCell ref="C23:F23"/>
    <mergeCell ref="G23:H23"/>
    <mergeCell ref="C18:D18"/>
    <mergeCell ref="E18:F18"/>
    <mergeCell ref="G18:I18"/>
    <mergeCell ref="C19:F19"/>
    <mergeCell ref="G19:H19"/>
    <mergeCell ref="C21:F21"/>
    <mergeCell ref="G21:H21"/>
  </mergeCells>
  <phoneticPr fontId="22"/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暗唱・弁論結果</vt:lpstr>
      <vt:lpstr>Sheet2</vt:lpstr>
      <vt:lpstr>Sheet3</vt:lpstr>
      <vt:lpstr>暗唱・弁論結果!Print_Area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宮崎市教育委員会</dc:creator>
  <cp:lastModifiedBy>jt02303</cp:lastModifiedBy>
  <cp:lastPrinted>2018-10-16T07:04:04Z</cp:lastPrinted>
  <dcterms:created xsi:type="dcterms:W3CDTF">2017-10-20T01:27:15Z</dcterms:created>
  <dcterms:modified xsi:type="dcterms:W3CDTF">2018-11-01T02:39:42Z</dcterms:modified>
</cp:coreProperties>
</file>