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6"/>
  <workbookPr defaultThemeVersion="166925"/>
  <mc:AlternateContent xmlns:mc="http://schemas.openxmlformats.org/markup-compatibility/2006">
    <mc:Choice Requires="x15">
      <x15ac:absPath xmlns:x15ac="http://schemas.microsoft.com/office/spreadsheetml/2010/11/ac" url="T:\★令和６年度★\15 共同学校事務室\★R6 西都南地区年間計画・報告書関係\"/>
    </mc:Choice>
  </mc:AlternateContent>
  <xr:revisionPtr revIDLastSave="0" documentId="8_{154C33B5-A834-4EB8-8063-B1F140B4639B}" xr6:coauthVersionLast="36" xr6:coauthVersionMax="36" xr10:uidLastSave="{00000000-0000-0000-0000-000000000000}"/>
  <bookViews>
    <workbookView xWindow="0" yWindow="0" windowWidth="20490" windowHeight="7080" xr2:uid="{D8AAEE2B-8116-4FD5-A689-5851A474D026}"/>
  </bookViews>
  <sheets>
    <sheet name="後期入力用" sheetId="6" r:id="rId1"/>
  </sheets>
  <definedNames>
    <definedName name="OLE_LINK1" localSheetId="0">後期入力用!$B$1</definedName>
    <definedName name="_xlnm.Print_Area" localSheetId="0">後期入力用!$A$1:$M$30</definedName>
    <definedName name="_xlnm.Print_Titles" localSheetId="0">後期入力用!$5:$6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4" i="6" l="1"/>
  <c r="J23" i="6"/>
  <c r="J22" i="6"/>
  <c r="J21" i="6"/>
  <c r="J20" i="6"/>
  <c r="J19" i="6"/>
  <c r="J18" i="6"/>
  <c r="J17" i="6"/>
  <c r="J16" i="6"/>
  <c r="J15" i="6"/>
  <c r="J14" i="6"/>
  <c r="J13" i="6"/>
  <c r="J12" i="6"/>
  <c r="J11" i="6"/>
  <c r="J10" i="6"/>
  <c r="J9" i="6"/>
  <c r="J8" i="6"/>
  <c r="J7" i="6"/>
</calcChain>
</file>

<file path=xl/sharedStrings.xml><?xml version="1.0" encoding="utf-8"?>
<sst xmlns="http://schemas.openxmlformats.org/spreadsheetml/2006/main" count="101" uniqueCount="87">
  <si>
    <t>（別紙様式２）</t>
  </si>
  <si>
    <t>業務内容</t>
  </si>
  <si>
    <t>目標、方法、計画等</t>
  </si>
  <si>
    <t>区分</t>
  </si>
  <si>
    <t>前期取組状況</t>
  </si>
  <si>
    <t>年度末取組状況、成果、</t>
  </si>
  <si>
    <t>次年度への課題等</t>
  </si>
  <si>
    <t>※１　「目標、方法、計画等」の欄は、できるだけ数値目標や到達目標を盛り込むなど、具体的に記入する。</t>
  </si>
  <si>
    <t>※２　「区分」の欄には、業務内容の性質に応じて次の番号を記入する。</t>
  </si>
  <si>
    <t>　　　①：適正化に資する取組　②：効率化に資する取組　③：業務改善に資する取組　④：その他</t>
  </si>
  <si>
    <t>※３　「前期取組状況」は、９月末時点における進捗状況等を記入する。</t>
  </si>
  <si>
    <t>※４　この報告書は、市町村教育委員会、教育事務所を経て３月末日までに県教育庁教職員課に提出すること。</t>
  </si>
  <si>
    <t>共同学校事務室年間計画・報告書</t>
    <rPh sb="0" eb="2">
      <t>キョウドウ</t>
    </rPh>
    <phoneticPr fontId="2"/>
  </si>
  <si>
    <t>西都市</t>
    <rPh sb="0" eb="3">
      <t>サイトシ</t>
    </rPh>
    <phoneticPr fontId="2"/>
  </si>
  <si>
    <t>南地区共同学校事務室</t>
    <rPh sb="0" eb="1">
      <t>ミナミ</t>
    </rPh>
    <phoneticPr fontId="2"/>
  </si>
  <si>
    <t>進捗状況</t>
    <rPh sb="0" eb="2">
      <t>シンチョク</t>
    </rPh>
    <rPh sb="2" eb="4">
      <t>ジョウキョウ</t>
    </rPh>
    <phoneticPr fontId="2"/>
  </si>
  <si>
    <t>令和６年度</t>
    <rPh sb="0" eb="2">
      <t>レイワ</t>
    </rPh>
    <phoneticPr fontId="2"/>
  </si>
  <si>
    <t>就学支援に関すること</t>
    <phoneticPr fontId="2"/>
  </si>
  <si>
    <t xml:space="preserve">総 務
</t>
    <phoneticPr fontId="2"/>
  </si>
  <si>
    <t>学籍に関すること</t>
    <phoneticPr fontId="2"/>
  </si>
  <si>
    <t>教科書に関すること</t>
    <phoneticPr fontId="2"/>
  </si>
  <si>
    <t>調査及び統計に関すること</t>
    <phoneticPr fontId="2"/>
  </si>
  <si>
    <t>文書管理に関すること</t>
    <phoneticPr fontId="2"/>
  </si>
  <si>
    <t>公印に関すること</t>
    <phoneticPr fontId="2"/>
  </si>
  <si>
    <t>教職員の任免、福利厚生に関すること</t>
    <phoneticPr fontId="2"/>
  </si>
  <si>
    <t>予算・経理に関すること</t>
    <phoneticPr fontId="2"/>
  </si>
  <si>
    <t>給与、諸手当の認定に関すること</t>
    <rPh sb="10" eb="11">
      <t>カン</t>
    </rPh>
    <phoneticPr fontId="2"/>
  </si>
  <si>
    <t>財務</t>
    <rPh sb="0" eb="2">
      <t>ザイム</t>
    </rPh>
    <phoneticPr fontId="2"/>
  </si>
  <si>
    <t>事務全般に関すること</t>
    <phoneticPr fontId="2"/>
  </si>
  <si>
    <t>事務全般</t>
    <phoneticPr fontId="2"/>
  </si>
  <si>
    <t>校務運営</t>
    <phoneticPr fontId="2"/>
  </si>
  <si>
    <t>学校の組織運営に関すること</t>
    <phoneticPr fontId="2"/>
  </si>
  <si>
    <t>教育活動に関すること</t>
    <phoneticPr fontId="2"/>
  </si>
  <si>
    <t>学校評価に関すること</t>
    <phoneticPr fontId="2"/>
  </si>
  <si>
    <t>危機管理に関すること</t>
    <phoneticPr fontId="2"/>
  </si>
  <si>
    <t>情報管理に関すること</t>
    <phoneticPr fontId="2"/>
  </si>
  <si>
    <t>・児童・生徒の転出入等学籍に関する事務
・諸証明発行に関する事務</t>
    <phoneticPr fontId="2"/>
  </si>
  <si>
    <t>・教科書給与に関する事務</t>
    <phoneticPr fontId="2"/>
  </si>
  <si>
    <t>・公印に関する事務</t>
    <rPh sb="7" eb="9">
      <t>ジム</t>
    </rPh>
    <phoneticPr fontId="2"/>
  </si>
  <si>
    <t>・各種調査・統計に関する事務</t>
    <phoneticPr fontId="2"/>
  </si>
  <si>
    <t>・給与、諸手当の認定</t>
    <phoneticPr fontId="2"/>
  </si>
  <si>
    <t>・旅費に関する事務</t>
    <phoneticPr fontId="2"/>
  </si>
  <si>
    <t>旅費に関する事務</t>
    <phoneticPr fontId="2"/>
  </si>
  <si>
    <t>・カリキュラム・マネジメントの推進に必要な人的・物的資源等の調整・調達等(ICTを活用した教育活動に資するものを含む)
・教育活動におけるICTの活用支援
・学校行事等の準備・運営への参画</t>
    <phoneticPr fontId="2"/>
  </si>
  <si>
    <t>・自己評価・学校関係者評価等の企画、集計、結果分析等</t>
    <phoneticPr fontId="2"/>
  </si>
  <si>
    <t>保護者、地域住民、関係機関　　　等との連携及び協力の推進に関すること</t>
    <phoneticPr fontId="2"/>
  </si>
  <si>
    <t>施設・設備及び教具に関する
こと</t>
    <rPh sb="10" eb="11">
      <t>カン</t>
    </rPh>
    <phoneticPr fontId="2"/>
  </si>
  <si>
    <t>・事務全般に係る提案,助言
　(教職員等への事務研修の企画・提案等)
・学校事務の統括、企画及び運営
・共同学校事務室の運営
・事務職員の人材育成に関すること</t>
    <phoneticPr fontId="2"/>
  </si>
  <si>
    <t>・情報公開、情報の活用
・個人情報保護に関する事務等</t>
    <phoneticPr fontId="2"/>
  </si>
  <si>
    <t>・学校と地域の連携、協働の推進(学校運営協議会、地域学校協働本部等との連絡調整等)
・学校施設の地域開放に関する事務
・保護者、専門スタッフ、関係機関等との連絡調整</t>
    <phoneticPr fontId="2"/>
  </si>
  <si>
    <t>・就学援助、特別支援就学奨励事務に関する業務内容の把握</t>
    <rPh sb="6" eb="8">
      <t>トクベツ</t>
    </rPh>
    <rPh sb="8" eb="10">
      <t>シエン</t>
    </rPh>
    <rPh sb="14" eb="16">
      <t>ジム</t>
    </rPh>
    <rPh sb="20" eb="22">
      <t>ギョウム</t>
    </rPh>
    <rPh sb="22" eb="24">
      <t>ナイヨウ</t>
    </rPh>
    <rPh sb="25" eb="27">
      <t>ハアク</t>
    </rPh>
    <phoneticPr fontId="2"/>
  </si>
  <si>
    <t>・文書の収受・保存・廃棄事務
・校内諸規定の制定、改廃に関する助言</t>
    <rPh sb="31" eb="33">
      <t>ジョゲン</t>
    </rPh>
    <phoneticPr fontId="2"/>
  </si>
  <si>
    <t>・任免に関する事務
・福利厚生に関する事務</t>
    <rPh sb="1" eb="3">
      <t>ニンメン</t>
    </rPh>
    <rPh sb="4" eb="5">
      <t>カン</t>
    </rPh>
    <rPh sb="11" eb="15">
      <t>フクリコウセイ</t>
    </rPh>
    <phoneticPr fontId="2"/>
  </si>
  <si>
    <t>・校内予算委員会への助言
・予算の編成・執行に関する事務
・契約・決算に関する事務
・学校徴収金に関する事務
・補助金・委託料に関する事務 
・監査・検査に関する事務</t>
    <rPh sb="1" eb="3">
      <t>コウナイ</t>
    </rPh>
    <rPh sb="10" eb="12">
      <t>ジョゲン</t>
    </rPh>
    <phoneticPr fontId="2"/>
  </si>
  <si>
    <t xml:space="preserve">・施設・設備及び教具(ICTに関するものを含む。以下同じ。)の整備及び維持・管理に関する事務
・教材、教具及び備品の整備計画の策定や助言 </t>
    <rPh sb="66" eb="68">
      <t>ジョゲン</t>
    </rPh>
    <phoneticPr fontId="2"/>
  </si>
  <si>
    <t>・企画運営会議への参画
・各種会議・委員会への参画
・学校経営方針の策定への参画
・業務改善の推進や助言</t>
    <rPh sb="50" eb="52">
      <t>ジョゲン</t>
    </rPh>
    <phoneticPr fontId="2"/>
  </si>
  <si>
    <t>・コンプライアンスの推進
・学校安全計画や学校防災計画等の各種計画等の策定に関する助言
・危険等発生時対処要領(危機管理マニュアル)の作成・改訂に関する助言
・安全点検の実施</t>
    <rPh sb="38" eb="39">
      <t>カン</t>
    </rPh>
    <rPh sb="41" eb="43">
      <t>ジョゲン</t>
    </rPh>
    <rPh sb="73" eb="74">
      <t>カン</t>
    </rPh>
    <rPh sb="76" eb="78">
      <t>ジョゲン</t>
    </rPh>
    <phoneticPr fontId="2"/>
  </si>
  <si>
    <t>①</t>
    <phoneticPr fontId="2"/>
  </si>
  <si>
    <t>②</t>
    <phoneticPr fontId="2"/>
  </si>
  <si>
    <t>③</t>
    <phoneticPr fontId="2"/>
  </si>
  <si>
    <t>④</t>
    <phoneticPr fontId="2"/>
  </si>
  <si>
    <t>三財中</t>
    <rPh sb="0" eb="3">
      <t>サンザイチュウ</t>
    </rPh>
    <phoneticPr fontId="2"/>
  </si>
  <si>
    <t>都於郡小</t>
    <rPh sb="0" eb="4">
      <t>トノコオリショウ</t>
    </rPh>
    <phoneticPr fontId="2"/>
  </si>
  <si>
    <t>都於郡中</t>
    <rPh sb="0" eb="3">
      <t>トノコオリ</t>
    </rPh>
    <rPh sb="3" eb="4">
      <t>チュウ</t>
    </rPh>
    <phoneticPr fontId="2"/>
  </si>
  <si>
    <t>三納中</t>
    <rPh sb="0" eb="3">
      <t>ミノウチュウ</t>
    </rPh>
    <phoneticPr fontId="2"/>
  </si>
  <si>
    <t>三納小</t>
    <rPh sb="0" eb="3">
      <t>ミノウショウ</t>
    </rPh>
    <phoneticPr fontId="2"/>
  </si>
  <si>
    <t>妻南小</t>
    <rPh sb="0" eb="3">
      <t>ツマミナミショウ</t>
    </rPh>
    <phoneticPr fontId="2"/>
  </si>
  <si>
    <t>三財小</t>
    <rPh sb="0" eb="3">
      <t>サンザイショウ</t>
    </rPh>
    <phoneticPr fontId="2"/>
  </si>
  <si>
    <r>
      <rPr>
        <b/>
        <sz val="12"/>
        <color rgb="FFFF0000"/>
        <rFont val="ＭＳ 明朝"/>
        <family val="1"/>
        <charset val="128"/>
      </rPr>
      <t xml:space="preserve">【評価】
</t>
    </r>
    <r>
      <rPr>
        <sz val="8"/>
        <color theme="1"/>
        <rFont val="ＭＳ 明朝"/>
        <family val="1"/>
        <charset val="128"/>
      </rPr>
      <t>進捗状況</t>
    </r>
    <rPh sb="1" eb="3">
      <t>ヒョウカ</t>
    </rPh>
    <rPh sb="5" eb="7">
      <t>シンチョク</t>
    </rPh>
    <rPh sb="7" eb="9">
      <t>ジョウキョウ</t>
    </rPh>
    <phoneticPr fontId="2"/>
  </si>
  <si>
    <t>・各種調査等は遅延することなく適切に業務を行っているが、学校基本調査については教頭にて回答を作成している連携校もあるため、次年度より事務職員にて作成していくよう促した。</t>
    <rPh sb="39" eb="41">
      <t>キョウトウ</t>
    </rPh>
    <rPh sb="43" eb="45">
      <t>カイトウ</t>
    </rPh>
    <rPh sb="46" eb="48">
      <t>サクセイ</t>
    </rPh>
    <rPh sb="52" eb="55">
      <t>レンケイコウ</t>
    </rPh>
    <rPh sb="61" eb="64">
      <t>ジネンド</t>
    </rPh>
    <rPh sb="66" eb="68">
      <t>ジム</t>
    </rPh>
    <rPh sb="68" eb="70">
      <t>ショクイン</t>
    </rPh>
    <rPh sb="72" eb="74">
      <t>サクセイ</t>
    </rPh>
    <rPh sb="80" eb="81">
      <t>ウナガ</t>
    </rPh>
    <phoneticPr fontId="2"/>
  </si>
  <si>
    <t>・従来通り決裁文書の確認を行い、公印に関する事務を行っている。
・連携校の中には決裁完了後、管理職に押印を依頼している学校もある。
・県内での不祥事を受け、公印の保管・管理を連携校全てで校長室での管理を行うようにした。
・公印押印についても、ＪＡ等の払出請求書への支出伺との照合の元、校長に押印をしてもらうようにした学校もある。</t>
    <rPh sb="1" eb="3">
      <t>ジュウライ</t>
    </rPh>
    <rPh sb="3" eb="4">
      <t>ドオ</t>
    </rPh>
    <rPh sb="13" eb="14">
      <t>オコ</t>
    </rPh>
    <rPh sb="25" eb="26">
      <t>オコナ</t>
    </rPh>
    <rPh sb="33" eb="36">
      <t>レンケイコウ</t>
    </rPh>
    <rPh sb="37" eb="38">
      <t>ナカ</t>
    </rPh>
    <rPh sb="42" eb="44">
      <t>カンリョウ</t>
    </rPh>
    <rPh sb="53" eb="55">
      <t>イライ</t>
    </rPh>
    <rPh sb="59" eb="61">
      <t>ガッコウ</t>
    </rPh>
    <rPh sb="75" eb="76">
      <t>ウケ</t>
    </rPh>
    <rPh sb="81" eb="83">
      <t>ホカン</t>
    </rPh>
    <rPh sb="84" eb="86">
      <t>カンリ</t>
    </rPh>
    <rPh sb="87" eb="90">
      <t>レンケイコウ</t>
    </rPh>
    <rPh sb="90" eb="91">
      <t>スベ</t>
    </rPh>
    <rPh sb="95" eb="96">
      <t>シツ</t>
    </rPh>
    <rPh sb="98" eb="100">
      <t>カンリ</t>
    </rPh>
    <rPh sb="101" eb="102">
      <t>オコナ</t>
    </rPh>
    <rPh sb="111" eb="113">
      <t>コウイン</t>
    </rPh>
    <rPh sb="123" eb="124">
      <t>トウ</t>
    </rPh>
    <rPh sb="125" eb="127">
      <t>ハライダシ</t>
    </rPh>
    <rPh sb="127" eb="130">
      <t>セイキュウショ</t>
    </rPh>
    <rPh sb="132" eb="134">
      <t>シシュツ</t>
    </rPh>
    <rPh sb="134" eb="135">
      <t>ウカガイ</t>
    </rPh>
    <rPh sb="137" eb="139">
      <t>ショウゴウ</t>
    </rPh>
    <rPh sb="140" eb="141">
      <t>モト</t>
    </rPh>
    <rPh sb="142" eb="144">
      <t>コウチョウ</t>
    </rPh>
    <rPh sb="158" eb="160">
      <t>ガッコウ</t>
    </rPh>
    <phoneticPr fontId="2"/>
  </si>
  <si>
    <t>・学校関係者評価等の企画、集計、結果分析等においては、事務職員が関われる範疇ではないため、全く行っていない。</t>
    <rPh sb="27" eb="31">
      <t>ジムショクイン</t>
    </rPh>
    <rPh sb="32" eb="33">
      <t>カカ</t>
    </rPh>
    <rPh sb="36" eb="38">
      <t>ハンチュウ</t>
    </rPh>
    <rPh sb="45" eb="46">
      <t>マッタ</t>
    </rPh>
    <rPh sb="47" eb="48">
      <t>オコナ</t>
    </rPh>
    <phoneticPr fontId="2"/>
  </si>
  <si>
    <t>・ある連携校では、就学援助費を校納金へ充当することを提案し、未納対策を行った取組成果を確認することができたため、後期に向けて手法等を理解していきたい。
・準要保護認定申請手続や第１期、第２期請求事務を遅延することなく行った。
・殆どの連携校では市職担当業務となるが、書類提出時の決裁を県費、市費職員と管理職の三者でのチェック体制を整える事ができた。
・反省点として市費職員に頼りきりで、あまり業務内容を把握していないこともあり、今後、室内研修等で理解を深めていく必要もある。</t>
    <rPh sb="3" eb="6">
      <t>レンケイコウ</t>
    </rPh>
    <rPh sb="9" eb="11">
      <t>シュウガク</t>
    </rPh>
    <rPh sb="35" eb="36">
      <t>オコナ</t>
    </rPh>
    <rPh sb="38" eb="40">
      <t>トリクミ</t>
    </rPh>
    <rPh sb="40" eb="42">
      <t>セイカ</t>
    </rPh>
    <rPh sb="43" eb="45">
      <t>カクニン</t>
    </rPh>
    <rPh sb="56" eb="58">
      <t>コウキ</t>
    </rPh>
    <rPh sb="59" eb="60">
      <t>ム</t>
    </rPh>
    <rPh sb="62" eb="65">
      <t>シュホウトウ</t>
    </rPh>
    <rPh sb="66" eb="68">
      <t>リカイ</t>
    </rPh>
    <rPh sb="100" eb="102">
      <t>チエン</t>
    </rPh>
    <rPh sb="108" eb="109">
      <t>オコナ</t>
    </rPh>
    <rPh sb="114" eb="115">
      <t>ホトン</t>
    </rPh>
    <rPh sb="117" eb="120">
      <t>レンケイコウ</t>
    </rPh>
    <rPh sb="122" eb="124">
      <t>シショク</t>
    </rPh>
    <rPh sb="124" eb="128">
      <t>タントウギョウム</t>
    </rPh>
    <rPh sb="142" eb="144">
      <t>ケンピ</t>
    </rPh>
    <rPh sb="145" eb="147">
      <t>シヒ</t>
    </rPh>
    <rPh sb="147" eb="149">
      <t>ショクイン</t>
    </rPh>
    <rPh sb="150" eb="153">
      <t>カンリショク</t>
    </rPh>
    <rPh sb="154" eb="156">
      <t>サンシャ</t>
    </rPh>
    <rPh sb="162" eb="164">
      <t>タイセイ</t>
    </rPh>
    <rPh sb="165" eb="166">
      <t>トトノ</t>
    </rPh>
    <rPh sb="168" eb="169">
      <t>コト</t>
    </rPh>
    <rPh sb="176" eb="179">
      <t>ハンセイテン</t>
    </rPh>
    <rPh sb="196" eb="198">
      <t>ギョウム</t>
    </rPh>
    <rPh sb="198" eb="200">
      <t>ナイヨウ</t>
    </rPh>
    <rPh sb="214" eb="216">
      <t>コンゴ</t>
    </rPh>
    <rPh sb="217" eb="219">
      <t>シツナイ</t>
    </rPh>
    <rPh sb="219" eb="222">
      <t>ケンシュウトウ</t>
    </rPh>
    <rPh sb="223" eb="225">
      <t>リカイ</t>
    </rPh>
    <rPh sb="226" eb="227">
      <t>フカ</t>
    </rPh>
    <rPh sb="231" eb="233">
      <t>ヒツヨウ</t>
    </rPh>
    <phoneticPr fontId="2"/>
  </si>
  <si>
    <t xml:space="preserve">
・中心校、連携校とも、転入出等の学籍事務処理をC4thを使って教務と連携して適切に行う事ができた。
・卒業証明書や就労証明書等の発行についても、依頼があれば遅延なく行えた。
</t>
    <rPh sb="2" eb="5">
      <t>チュウシンコウ</t>
    </rPh>
    <rPh sb="6" eb="9">
      <t>レンケイコウ</t>
    </rPh>
    <rPh sb="13" eb="14">
      <t>ニュウ</t>
    </rPh>
    <rPh sb="15" eb="16">
      <t>トウ</t>
    </rPh>
    <rPh sb="21" eb="23">
      <t>ショリ</t>
    </rPh>
    <rPh sb="39" eb="41">
      <t>テキセツ</t>
    </rPh>
    <rPh sb="42" eb="43">
      <t>オコナ</t>
    </rPh>
    <rPh sb="44" eb="45">
      <t>コト</t>
    </rPh>
    <rPh sb="56" eb="57">
      <t>ショ</t>
    </rPh>
    <rPh sb="58" eb="60">
      <t>シュウロウ</t>
    </rPh>
    <rPh sb="60" eb="62">
      <t>ショウメイ</t>
    </rPh>
    <rPh sb="63" eb="64">
      <t>トウ</t>
    </rPh>
    <rPh sb="73" eb="75">
      <t>イライ</t>
    </rPh>
    <rPh sb="79" eb="81">
      <t>チエン</t>
    </rPh>
    <phoneticPr fontId="2"/>
  </si>
  <si>
    <t>・当地区では、教科書給与事務や需要数調査等を県費、または市費職員いずれかで書類作成や冊数の確認業務を行っているが教務主任等と連携して確実に行えた。
・一方で市費事務職員に頼りきりで、あまり把握していないという意見もあったため、定例会等での研修会を後期または次年度に実施する方向で進めたい。</t>
    <rPh sb="1" eb="4">
      <t>トウチク</t>
    </rPh>
    <rPh sb="12" eb="14">
      <t>ジム</t>
    </rPh>
    <rPh sb="20" eb="21">
      <t>トウ</t>
    </rPh>
    <rPh sb="22" eb="24">
      <t>ケンピ</t>
    </rPh>
    <rPh sb="28" eb="30">
      <t>シヒ</t>
    </rPh>
    <rPh sb="30" eb="32">
      <t>ショクイン</t>
    </rPh>
    <rPh sb="37" eb="41">
      <t>ショルイサクセイ</t>
    </rPh>
    <rPh sb="42" eb="43">
      <t>サツ</t>
    </rPh>
    <rPh sb="43" eb="44">
      <t>スウ</t>
    </rPh>
    <rPh sb="45" eb="47">
      <t>カクニン</t>
    </rPh>
    <rPh sb="47" eb="49">
      <t>ギョウム</t>
    </rPh>
    <rPh sb="50" eb="51">
      <t>オコナ</t>
    </rPh>
    <rPh sb="56" eb="58">
      <t>キョウム</t>
    </rPh>
    <rPh sb="58" eb="61">
      <t>シュニントウ</t>
    </rPh>
    <rPh sb="62" eb="64">
      <t>レンケイ</t>
    </rPh>
    <rPh sb="69" eb="70">
      <t>オコナ</t>
    </rPh>
    <rPh sb="75" eb="77">
      <t>イッポウ</t>
    </rPh>
    <rPh sb="104" eb="106">
      <t>イケン</t>
    </rPh>
    <rPh sb="113" eb="116">
      <t>テイレイカイ</t>
    </rPh>
    <rPh sb="116" eb="117">
      <t>トウ</t>
    </rPh>
    <rPh sb="123" eb="125">
      <t>コウキ</t>
    </rPh>
    <rPh sb="128" eb="131">
      <t>ジネンド</t>
    </rPh>
    <rPh sb="132" eb="134">
      <t>ジッシ</t>
    </rPh>
    <rPh sb="136" eb="138">
      <t>ホウコウ</t>
    </rPh>
    <rPh sb="139" eb="140">
      <t>スス</t>
    </rPh>
    <phoneticPr fontId="2"/>
  </si>
  <si>
    <t>・全ての連携校において、給与支給内訳書等を毎月点検し、遅延することなく正しく手当等が支給されているか、手引きや規程に基づき適切に確認を行った。
・毎月の電算報告や諸手当認定書類については、グループ毎と定例会において二度、互検する体制を確立した。
・定例会時に様々な事例を互検することで、共通理解を深めることができた。</t>
    <rPh sb="19" eb="20">
      <t>トウ</t>
    </rPh>
    <rPh sb="40" eb="41">
      <t>トウ</t>
    </rPh>
    <rPh sb="61" eb="63">
      <t>テキセツ</t>
    </rPh>
    <rPh sb="98" eb="99">
      <t>ゴト</t>
    </rPh>
    <rPh sb="100" eb="103">
      <t>テイレイカイ</t>
    </rPh>
    <rPh sb="107" eb="109">
      <t>ニド</t>
    </rPh>
    <rPh sb="114" eb="116">
      <t>タイセイ</t>
    </rPh>
    <rPh sb="117" eb="119">
      <t>カクリツ</t>
    </rPh>
    <rPh sb="124" eb="127">
      <t>テイレイカイ</t>
    </rPh>
    <rPh sb="127" eb="128">
      <t>ジ</t>
    </rPh>
    <rPh sb="129" eb="131">
      <t>サマザマ</t>
    </rPh>
    <rPh sb="132" eb="134">
      <t>ジレイ</t>
    </rPh>
    <rPh sb="135" eb="136">
      <t>ゴ</t>
    </rPh>
    <rPh sb="136" eb="137">
      <t>ケン</t>
    </rPh>
    <rPh sb="143" eb="147">
      <t>キョウツウリカイ</t>
    </rPh>
    <rPh sb="148" eb="149">
      <t>フカ</t>
    </rPh>
    <phoneticPr fontId="2"/>
  </si>
  <si>
    <t>・予算整理簿を作成し、旅費予算の把握と進行管理を行った。
・昨年度より導入された旅費ツールは、教職員へのサポート体制も含め、進行管理を全ての連携校において確実にできた。
・修学旅行費のうち、生徒のバス代を補助金にて減額対応した連携校もあった。
・旅費に関する研修も、後期に向けて取り組んでいく方向で進める。
・グループ毎と定例会で二度、互検する体制を確立しており、今後も継続して取り組む。</t>
    <rPh sb="16" eb="18">
      <t>ハアク</t>
    </rPh>
    <rPh sb="19" eb="23">
      <t>シンコウカンリ</t>
    </rPh>
    <rPh sb="24" eb="25">
      <t>オコナ</t>
    </rPh>
    <rPh sb="30" eb="33">
      <t>サクネンド</t>
    </rPh>
    <rPh sb="35" eb="37">
      <t>ドウニュウ</t>
    </rPh>
    <rPh sb="47" eb="50">
      <t>キョウショクイン</t>
    </rPh>
    <rPh sb="56" eb="58">
      <t>タイセイ</t>
    </rPh>
    <rPh sb="59" eb="60">
      <t>フク</t>
    </rPh>
    <rPh sb="62" eb="66">
      <t>シンコウカンリ</t>
    </rPh>
    <rPh sb="67" eb="68">
      <t>スベ</t>
    </rPh>
    <rPh sb="70" eb="73">
      <t>レンケイコウ</t>
    </rPh>
    <rPh sb="77" eb="79">
      <t>カクジツ</t>
    </rPh>
    <rPh sb="113" eb="116">
      <t>レンケイコウ</t>
    </rPh>
    <rPh sb="123" eb="125">
      <t>リョヒ</t>
    </rPh>
    <rPh sb="126" eb="127">
      <t>カン</t>
    </rPh>
    <rPh sb="129" eb="131">
      <t>ケンシュウ</t>
    </rPh>
    <rPh sb="133" eb="135">
      <t>コウキ</t>
    </rPh>
    <rPh sb="136" eb="137">
      <t>ム</t>
    </rPh>
    <rPh sb="139" eb="140">
      <t>ト</t>
    </rPh>
    <rPh sb="141" eb="142">
      <t>ク</t>
    </rPh>
    <rPh sb="146" eb="148">
      <t>ホウコウ</t>
    </rPh>
    <rPh sb="149" eb="150">
      <t>スス</t>
    </rPh>
    <rPh sb="182" eb="184">
      <t>コンゴ</t>
    </rPh>
    <rPh sb="185" eb="187">
      <t>ケイゾク</t>
    </rPh>
    <rPh sb="189" eb="190">
      <t>ト</t>
    </rPh>
    <rPh sb="191" eb="192">
      <t>ク</t>
    </rPh>
    <phoneticPr fontId="2"/>
  </si>
  <si>
    <t xml:space="preserve">・臨時的任用職員等の任用手続きについては、連携校全てで適切に進められた。
・教職員互助会や学生協の福利厚生事業について、C4thを活用して事務だより等で情報提供・発信することができた。また、教職員に対して、早めに周知して処理することができた。
</t>
    <rPh sb="8" eb="9">
      <t>トウ</t>
    </rPh>
    <rPh sb="21" eb="24">
      <t>レンケイコウ</t>
    </rPh>
    <rPh sb="24" eb="25">
      <t>スベ</t>
    </rPh>
    <rPh sb="27" eb="29">
      <t>テキセツ</t>
    </rPh>
    <rPh sb="30" eb="31">
      <t>スス</t>
    </rPh>
    <rPh sb="49" eb="51">
      <t>フクリ</t>
    </rPh>
    <rPh sb="51" eb="53">
      <t>コウセイ</t>
    </rPh>
    <rPh sb="53" eb="55">
      <t>ジギョウ</t>
    </rPh>
    <rPh sb="65" eb="67">
      <t>カツヨウ</t>
    </rPh>
    <rPh sb="69" eb="71">
      <t>ジム</t>
    </rPh>
    <rPh sb="74" eb="75">
      <t>トウ</t>
    </rPh>
    <rPh sb="81" eb="83">
      <t>ハッシン</t>
    </rPh>
    <rPh sb="95" eb="98">
      <t>キョウショクイン</t>
    </rPh>
    <rPh sb="99" eb="100">
      <t>タイ</t>
    </rPh>
    <rPh sb="106" eb="108">
      <t>シュウチ</t>
    </rPh>
    <phoneticPr fontId="2"/>
  </si>
  <si>
    <t>・中心校や連携校においては各学年の副教材予算策定において、消耗品等を配当予算に繰り込むことで学年会計より減額でき、保護者負担を軽減することができた。
・支出調書やＰＴＡ会費、修学旅行会計報告等の各種会計書類を事務室で作成・整備することで、教員の負担軽減を図れた。
・準公金を複数でチェックするよう改善し、適切な執行体制を確立できた。
・備品購入においては、各連携校で計画的に行い、適切に執行した上で予算残額を教員に周知し、再度、要望を募った。
・連携校全てで予算管理簿で執行状況の把握を行いながら、昨年度歳出予算整理簿等と比較して必要物品の購入を進め、予算の進行管理に努めた。
・主任校では学校納入金のうち、副教材費を教員に選定をしてもらい、保護者に周知した徴収計画に基づき、納入業者に対して一学期末までに概ね支払を完了することができた。
・連携校全てで事務だよりを活用し、準公金取扱の情報提供を行った。</t>
    <rPh sb="1" eb="4">
      <t>チュウシンコウ</t>
    </rPh>
    <rPh sb="5" eb="8">
      <t>レンケイコウ</t>
    </rPh>
    <rPh sb="22" eb="24">
      <t>サクテイ</t>
    </rPh>
    <rPh sb="29" eb="33">
      <t>ショウモウヒントウ</t>
    </rPh>
    <rPh sb="34" eb="38">
      <t>ハイトウヨサン</t>
    </rPh>
    <rPh sb="39" eb="40">
      <t>ク</t>
    </rPh>
    <rPh sb="41" eb="42">
      <t>コ</t>
    </rPh>
    <rPh sb="46" eb="50">
      <t>ガクネンカイケイ</t>
    </rPh>
    <rPh sb="52" eb="54">
      <t>ゲンガク</t>
    </rPh>
    <rPh sb="97" eb="99">
      <t>カクシュ</t>
    </rPh>
    <rPh sb="99" eb="101">
      <t>カイケイ</t>
    </rPh>
    <rPh sb="108" eb="110">
      <t>サクセイ</t>
    </rPh>
    <rPh sb="119" eb="120">
      <t>キョウ</t>
    </rPh>
    <rPh sb="152" eb="154">
      <t>テキセツ</t>
    </rPh>
    <rPh sb="155" eb="159">
      <t>シッコウタイセイ</t>
    </rPh>
    <rPh sb="160" eb="162">
      <t>カクリツ</t>
    </rPh>
    <rPh sb="178" eb="179">
      <t>カク</t>
    </rPh>
    <rPh sb="179" eb="182">
      <t>レンケイコウ</t>
    </rPh>
    <rPh sb="190" eb="192">
      <t>テキセツ</t>
    </rPh>
    <rPh sb="193" eb="195">
      <t>シッコウ</t>
    </rPh>
    <rPh sb="197" eb="198">
      <t>ウエ</t>
    </rPh>
    <rPh sb="204" eb="205">
      <t>キョウ</t>
    </rPh>
    <rPh sb="217" eb="218">
      <t>ツノ</t>
    </rPh>
    <rPh sb="223" eb="227">
      <t>レンケイコウスベ</t>
    </rPh>
    <rPh sb="261" eb="263">
      <t>ヒカク</t>
    </rPh>
    <rPh sb="267" eb="269">
      <t>ブッピン</t>
    </rPh>
    <rPh sb="276" eb="278">
      <t>ヨサン</t>
    </rPh>
    <rPh sb="279" eb="281">
      <t>シンコウ</t>
    </rPh>
    <rPh sb="281" eb="283">
      <t>カンリ</t>
    </rPh>
    <rPh sb="284" eb="285">
      <t>ツト</t>
    </rPh>
    <rPh sb="290" eb="293">
      <t>シュニンコウ</t>
    </rPh>
    <rPh sb="309" eb="311">
      <t>キョウイン</t>
    </rPh>
    <rPh sb="321" eb="324">
      <t>ホゴシャ</t>
    </rPh>
    <rPh sb="325" eb="327">
      <t>シュウチ</t>
    </rPh>
    <rPh sb="338" eb="342">
      <t>ノウニュウギョウシャ</t>
    </rPh>
    <rPh sb="343" eb="344">
      <t>タイ</t>
    </rPh>
    <rPh sb="349" eb="350">
      <t>マツ</t>
    </rPh>
    <rPh sb="371" eb="375">
      <t>レンケイコウスベ</t>
    </rPh>
    <rPh sb="377" eb="379">
      <t>ジム</t>
    </rPh>
    <rPh sb="383" eb="385">
      <t>カツヨウ</t>
    </rPh>
    <rPh sb="398" eb="399">
      <t>オコナ</t>
    </rPh>
    <phoneticPr fontId="2"/>
  </si>
  <si>
    <t xml:space="preserve">・中心校、連携校において安全点検で上がった指摘箇所を再確認し、修繕予定や立入禁止等の表示を行い、あわせて、教育委員会に対し学校配当予算額以上となる箇所の修繕要望を行った。
・全ての連携校で夏季休業期間中に備品チェックや整理を行い、廃棄手続きも順次行った。
・連携校のうち小中学校となる学校では、施設設備等の修繕については、線引きが難しいところがあるが緊急度を考え、処理している。
</t>
    <rPh sb="1" eb="4">
      <t>チュウシンコウ</t>
    </rPh>
    <rPh sb="5" eb="8">
      <t>レンケイコウ</t>
    </rPh>
    <rPh sb="26" eb="29">
      <t>サイカクニン</t>
    </rPh>
    <rPh sb="33" eb="35">
      <t>ヨテイ</t>
    </rPh>
    <rPh sb="40" eb="41">
      <t>トウ</t>
    </rPh>
    <rPh sb="45" eb="46">
      <t>オコナ</t>
    </rPh>
    <rPh sb="59" eb="60">
      <t>タイ</t>
    </rPh>
    <rPh sb="61" eb="67">
      <t>ガッコウハイトウヨサン</t>
    </rPh>
    <rPh sb="67" eb="68">
      <t>ガク</t>
    </rPh>
    <rPh sb="68" eb="70">
      <t>イジョウ</t>
    </rPh>
    <rPh sb="73" eb="75">
      <t>カショ</t>
    </rPh>
    <rPh sb="76" eb="78">
      <t>シュウゼン</t>
    </rPh>
    <rPh sb="81" eb="82">
      <t>オコナ</t>
    </rPh>
    <rPh sb="87" eb="88">
      <t>スベ</t>
    </rPh>
    <rPh sb="90" eb="93">
      <t>レンケイコウ</t>
    </rPh>
    <rPh sb="98" eb="100">
      <t>キカン</t>
    </rPh>
    <rPh sb="109" eb="111">
      <t>セイリ</t>
    </rPh>
    <rPh sb="115" eb="117">
      <t>ハイキ</t>
    </rPh>
    <rPh sb="117" eb="119">
      <t>テツヅ</t>
    </rPh>
    <rPh sb="121" eb="123">
      <t>ジュンジ</t>
    </rPh>
    <rPh sb="123" eb="124">
      <t>オコナ</t>
    </rPh>
    <rPh sb="129" eb="132">
      <t>レンケイコウ</t>
    </rPh>
    <rPh sb="135" eb="137">
      <t>ショウチュウ</t>
    </rPh>
    <rPh sb="137" eb="139">
      <t>ガッコウ</t>
    </rPh>
    <rPh sb="142" eb="144">
      <t>ガッコウ</t>
    </rPh>
    <rPh sb="149" eb="152">
      <t>セツビトウ</t>
    </rPh>
    <phoneticPr fontId="2"/>
  </si>
  <si>
    <t>・一部の連携校では年度当初に教職員に対し、事務全般の内容について情報共有を行うことができた。後期は全ての連携校でも取り組みたい。
・連携校のうち、学校納入金徴収の一連の処理を事務室内で確認・整備した上で、事務全般を円滑かつ計画的に進めることができた。
・定例会において、給与・旅費・諸手当に関する助言等を行い、適切な事務処理に努めた。
・事務研児湯支部研究部会から依頼の「学校事務資料」の見直しについて、連携校全員で積極的に取り組んだ。
・事務だよりを定期的に発行することにより、連携校教職員にも情報提供することができた。</t>
    <rPh sb="1" eb="3">
      <t>イチブ</t>
    </rPh>
    <rPh sb="4" eb="7">
      <t>レンケイコウ</t>
    </rPh>
    <rPh sb="14" eb="17">
      <t>キョウショクイン</t>
    </rPh>
    <rPh sb="18" eb="19">
      <t>タイ</t>
    </rPh>
    <rPh sb="37" eb="38">
      <t>オコナ</t>
    </rPh>
    <rPh sb="46" eb="48">
      <t>コウキ</t>
    </rPh>
    <rPh sb="49" eb="50">
      <t>スベ</t>
    </rPh>
    <rPh sb="52" eb="55">
      <t>レンケイコウ</t>
    </rPh>
    <rPh sb="57" eb="58">
      <t>ト</t>
    </rPh>
    <rPh sb="59" eb="60">
      <t>ク</t>
    </rPh>
    <rPh sb="66" eb="69">
      <t>レンケイコウ</t>
    </rPh>
    <rPh sb="75" eb="77">
      <t>ノウニュウ</t>
    </rPh>
    <rPh sb="77" eb="78">
      <t>キン</t>
    </rPh>
    <rPh sb="78" eb="80">
      <t>チョウシュウ</t>
    </rPh>
    <rPh sb="99" eb="100">
      <t>ウエ</t>
    </rPh>
    <rPh sb="115" eb="116">
      <t>スス</t>
    </rPh>
    <rPh sb="127" eb="130">
      <t>テイレイカイ</t>
    </rPh>
    <rPh sb="152" eb="153">
      <t>オコナ</t>
    </rPh>
    <rPh sb="155" eb="157">
      <t>テキセツ</t>
    </rPh>
    <rPh sb="158" eb="162">
      <t>ジムショリ</t>
    </rPh>
    <rPh sb="163" eb="164">
      <t>ツト</t>
    </rPh>
    <rPh sb="179" eb="180">
      <t>カイ</t>
    </rPh>
    <rPh sb="182" eb="184">
      <t>イライ</t>
    </rPh>
    <rPh sb="202" eb="205">
      <t>レンケイコウ</t>
    </rPh>
    <rPh sb="205" eb="207">
      <t>ゼンイン</t>
    </rPh>
    <rPh sb="208" eb="211">
      <t>セッキョクテキ</t>
    </rPh>
    <rPh sb="226" eb="229">
      <t>テイキテキ</t>
    </rPh>
    <rPh sb="240" eb="243">
      <t>レンケイコウ</t>
    </rPh>
    <rPh sb="243" eb="246">
      <t>キョウショクイン</t>
    </rPh>
    <phoneticPr fontId="2"/>
  </si>
  <si>
    <t>・連携校、中心校において学年副教材費について教員へ提案し、帳簿の整備や予算計画等の助言を行った。次年度は全ての連携校で企画・提案できるよう後期に協議していきたい。
・連携校のうち、ＰＴＡの会議や中学校閉校準備委員会への参加を予定している。
・保護者や教職員の負担軽減を鑑み、施策を考慮して起案した連携校もあり、後期にその取組状況をを協議したい。</t>
    <rPh sb="1" eb="4">
      <t>レンケイコウ</t>
    </rPh>
    <rPh sb="5" eb="8">
      <t>チュウシンコウ</t>
    </rPh>
    <rPh sb="22" eb="24">
      <t>キョウイン</t>
    </rPh>
    <rPh sb="44" eb="45">
      <t>オコナ</t>
    </rPh>
    <rPh sb="48" eb="51">
      <t>ジネンド</t>
    </rPh>
    <rPh sb="52" eb="53">
      <t>スベ</t>
    </rPh>
    <rPh sb="55" eb="58">
      <t>レンケイコウ</t>
    </rPh>
    <rPh sb="59" eb="61">
      <t>キカク</t>
    </rPh>
    <rPh sb="62" eb="64">
      <t>テイアン</t>
    </rPh>
    <rPh sb="69" eb="71">
      <t>コウキ</t>
    </rPh>
    <rPh sb="72" eb="74">
      <t>キョウギ</t>
    </rPh>
    <rPh sb="83" eb="86">
      <t>レンケイコウ</t>
    </rPh>
    <rPh sb="97" eb="100">
      <t>チュウガッコウ</t>
    </rPh>
    <rPh sb="134" eb="135">
      <t>カンガ</t>
    </rPh>
    <rPh sb="140" eb="142">
      <t>コウリョ</t>
    </rPh>
    <rPh sb="148" eb="151">
      <t>レンケイコウ</t>
    </rPh>
    <rPh sb="155" eb="157">
      <t>コウキ</t>
    </rPh>
    <rPh sb="160" eb="162">
      <t>トリクミ</t>
    </rPh>
    <rPh sb="162" eb="164">
      <t>ジョウキョウ</t>
    </rPh>
    <rPh sb="166" eb="168">
      <t>キョウギ</t>
    </rPh>
    <phoneticPr fontId="2"/>
  </si>
  <si>
    <t>・備品購入後、行事等での活用方法等を取扱説明書を添付してC4thで案内した連携校もあった。
・殆どの連携校にて学校行事等の確認と、週案や職員動向の把握のための職員会へ参加した。
・ICTの活用支援等ついては、物品購入・調達は行うものの、助言まではできていない。
・連携校全てにおいて、教員に対し教育活動や入学式等の学校行事で必要な物品は、早めに用意するよう周知した事で早期発注と在庫確認に繋げる事ができた。</t>
    <rPh sb="5" eb="6">
      <t>ゴ</t>
    </rPh>
    <rPh sb="37" eb="40">
      <t>レンケイコウ</t>
    </rPh>
    <rPh sb="47" eb="48">
      <t>ホトン</t>
    </rPh>
    <rPh sb="50" eb="53">
      <t>レンケイコウ</t>
    </rPh>
    <rPh sb="61" eb="63">
      <t>カクニン</t>
    </rPh>
    <rPh sb="65" eb="67">
      <t>シュウアン</t>
    </rPh>
    <rPh sb="68" eb="70">
      <t>ショクイン</t>
    </rPh>
    <rPh sb="70" eb="72">
      <t>ドウコウ</t>
    </rPh>
    <rPh sb="73" eb="75">
      <t>ハアク</t>
    </rPh>
    <rPh sb="83" eb="85">
      <t>サンカ</t>
    </rPh>
    <rPh sb="94" eb="96">
      <t>カツヨウ</t>
    </rPh>
    <rPh sb="109" eb="111">
      <t>チョウタツ</t>
    </rPh>
    <rPh sb="112" eb="113">
      <t>オコナ</t>
    </rPh>
    <rPh sb="118" eb="120">
      <t>ジョゲン</t>
    </rPh>
    <rPh sb="132" eb="136">
      <t>レンケイコウスベ</t>
    </rPh>
    <rPh sb="142" eb="144">
      <t>キョウイン</t>
    </rPh>
    <rPh sb="145" eb="146">
      <t>タイ</t>
    </rPh>
    <rPh sb="162" eb="164">
      <t>ヒツヨウ</t>
    </rPh>
    <rPh sb="165" eb="167">
      <t>ブッピン</t>
    </rPh>
    <rPh sb="178" eb="180">
      <t>シュウチ</t>
    </rPh>
    <rPh sb="182" eb="183">
      <t>コト</t>
    </rPh>
    <rPh sb="184" eb="186">
      <t>ソウキ</t>
    </rPh>
    <rPh sb="189" eb="191">
      <t>ザイコ</t>
    </rPh>
    <rPh sb="191" eb="193">
      <t>カクニン</t>
    </rPh>
    <rPh sb="194" eb="195">
      <t>ツナ</t>
    </rPh>
    <rPh sb="197" eb="198">
      <t>コト</t>
    </rPh>
    <phoneticPr fontId="2"/>
  </si>
  <si>
    <t>・連携校全てにおいてＰＴＡ役員をはじめ、保護者・地域の方・関係機関の方とは窓口対応で管理職や関係教職員へ確実に繋ぐ事が主であるが、場合によっては、連絡調整も行った。
・後期また次年度には、接遇マナー等の研修にも取り組みたい。</t>
    <rPh sb="55" eb="56">
      <t>ツナ</t>
    </rPh>
    <rPh sb="57" eb="58">
      <t>コト</t>
    </rPh>
    <phoneticPr fontId="2"/>
  </si>
  <si>
    <t>・準公金の適正な取扱いについても、定例会時に情報提供を行い、管理手順に沿って各連携校において毎月チェックする体制も確立できた。
・連携校全てで安全点検の結果を元に、危険箇所の把握を行い、児童の安全を鑑みて早めに修繕するよう心掛けている。また、緊急かつ、配当予算内で修繕不可能な場合は、市教委に繋いでいる。
・中心校で消火器、消火栓、電源ユニット、さすまたの配置図を作成し、連携校も活用することで危機管理の意識付けを図れた。
　</t>
    <rPh sb="8" eb="10">
      <t>トリアツカ</t>
    </rPh>
    <rPh sb="17" eb="21">
      <t>テイレイカイジ</t>
    </rPh>
    <rPh sb="22" eb="26">
      <t>ジョウホウテイキョウ</t>
    </rPh>
    <rPh sb="27" eb="28">
      <t>オコナ</t>
    </rPh>
    <rPh sb="30" eb="32">
      <t>カンリ</t>
    </rPh>
    <rPh sb="32" eb="34">
      <t>テジュン</t>
    </rPh>
    <rPh sb="35" eb="36">
      <t>ソ</t>
    </rPh>
    <rPh sb="38" eb="42">
      <t>カクレンケイコウ</t>
    </rPh>
    <rPh sb="54" eb="56">
      <t>タイセイ</t>
    </rPh>
    <rPh sb="57" eb="59">
      <t>カクリツ</t>
    </rPh>
    <rPh sb="65" eb="68">
      <t>レンケイコウ</t>
    </rPh>
    <rPh sb="68" eb="69">
      <t>スベ</t>
    </rPh>
    <rPh sb="84" eb="86">
      <t>カショ</t>
    </rPh>
    <rPh sb="90" eb="91">
      <t>オコナ</t>
    </rPh>
    <rPh sb="121" eb="123">
      <t>キンキュウ</t>
    </rPh>
    <rPh sb="126" eb="128">
      <t>ハイトウ</t>
    </rPh>
    <rPh sb="128" eb="131">
      <t>ヨサンナイ</t>
    </rPh>
    <rPh sb="132" eb="137">
      <t>シュウゼンフカノウ</t>
    </rPh>
    <rPh sb="138" eb="140">
      <t>バアイ</t>
    </rPh>
    <rPh sb="146" eb="147">
      <t>ツナ</t>
    </rPh>
    <rPh sb="154" eb="157">
      <t>チュウシンコウ</t>
    </rPh>
    <rPh sb="162" eb="165">
      <t>ショウカセン</t>
    </rPh>
    <rPh sb="166" eb="168">
      <t>デンゲン</t>
    </rPh>
    <rPh sb="178" eb="181">
      <t>ハイチズ</t>
    </rPh>
    <rPh sb="182" eb="184">
      <t>サクセイ</t>
    </rPh>
    <rPh sb="186" eb="189">
      <t>レンケイコウ</t>
    </rPh>
    <rPh sb="190" eb="192">
      <t>カツヨウ</t>
    </rPh>
    <rPh sb="197" eb="201">
      <t>キキカンリ</t>
    </rPh>
    <rPh sb="202" eb="204">
      <t>イシキ</t>
    </rPh>
    <rPh sb="204" eb="205">
      <t>ツ</t>
    </rPh>
    <rPh sb="207" eb="208">
      <t>ハカ</t>
    </rPh>
    <phoneticPr fontId="2"/>
  </si>
  <si>
    <t>・連携校全てで各種研修等で周知しているため、個人情報保護に関する事務は業務遂行上、確実に守られている。
・情報公開については、中心校、連携校とも今年度の開示請求等の事例なし。</t>
    <rPh sb="1" eb="4">
      <t>レンケイコウ</t>
    </rPh>
    <rPh sb="4" eb="5">
      <t>スベ</t>
    </rPh>
    <rPh sb="7" eb="12">
      <t>カクシュケンシュウトウ</t>
    </rPh>
    <rPh sb="13" eb="15">
      <t>シュウチ</t>
    </rPh>
    <rPh sb="32" eb="34">
      <t>ジム</t>
    </rPh>
    <rPh sb="35" eb="40">
      <t>ギョウムスイコウジョウ</t>
    </rPh>
    <rPh sb="41" eb="43">
      <t>カクジツ</t>
    </rPh>
    <rPh sb="44" eb="45">
      <t>マモ</t>
    </rPh>
    <rPh sb="53" eb="57">
      <t>ジョウホウコウカイ</t>
    </rPh>
    <rPh sb="63" eb="66">
      <t>チュウシンコウ</t>
    </rPh>
    <rPh sb="67" eb="70">
      <t>レンケイコウ</t>
    </rPh>
    <rPh sb="72" eb="75">
      <t>コンネンド</t>
    </rPh>
    <rPh sb="76" eb="78">
      <t>カイジ</t>
    </rPh>
    <rPh sb="78" eb="81">
      <t>セイキュウトウ</t>
    </rPh>
    <rPh sb="82" eb="84">
      <t>ジレイ</t>
    </rPh>
    <phoneticPr fontId="2"/>
  </si>
  <si>
    <t>・文書受付の簡略化を進めた連携校もあり、C4thでの文書管理及び文書受付事務の取組は浸透しつつあるが、全ての連携校において取り組んでる状況ではないため、後期及び次年度への課題としていきたい。
・夏季休業中に、連携校毎で担当教員と文書の保存年数を確認し、適切に文書廃棄や整理等を行うことができた。　</t>
    <rPh sb="13" eb="16">
      <t>レンケイコウ</t>
    </rPh>
    <rPh sb="36" eb="38">
      <t>ジム</t>
    </rPh>
    <rPh sb="42" eb="44">
      <t>シントウ</t>
    </rPh>
    <rPh sb="51" eb="52">
      <t>スベ</t>
    </rPh>
    <rPh sb="54" eb="57">
      <t>レンケイコウ</t>
    </rPh>
    <rPh sb="61" eb="62">
      <t>ト</t>
    </rPh>
    <rPh sb="63" eb="64">
      <t>ク</t>
    </rPh>
    <rPh sb="67" eb="69">
      <t>ジョウキョウ</t>
    </rPh>
    <rPh sb="76" eb="78">
      <t>コウキ</t>
    </rPh>
    <rPh sb="78" eb="79">
      <t>オヨ</t>
    </rPh>
    <rPh sb="80" eb="83">
      <t>ジネンド</t>
    </rPh>
    <rPh sb="85" eb="87">
      <t>カダイ</t>
    </rPh>
    <rPh sb="97" eb="102">
      <t>カキキュウギョウチュウ</t>
    </rPh>
    <rPh sb="104" eb="107">
      <t>レンケイコウ</t>
    </rPh>
    <rPh sb="107" eb="108">
      <t>ゴト</t>
    </rPh>
    <rPh sb="111" eb="113">
      <t>キョウイン</t>
    </rPh>
    <rPh sb="134" eb="136">
      <t>セイリ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</si>
</sst>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3" x14ac:knownFonts="1">
    <font>
      <sz val="11"/>
      <color theme="1"/>
      <name val="游ゴシック"/>
      <family val="2"/>
      <charset val="128"/>
      <scheme val="minor"/>
    </font>
    <font>
      <sz val="12"/>
      <color theme="1"/>
      <name val="ＭＳ 明朝"/>
      <family val="1"/>
      <charset val="128"/>
    </font>
    <font>
      <sz val="6"/>
      <name val="游ゴシック"/>
      <family val="2"/>
      <charset val="128"/>
      <scheme val="minor"/>
    </font>
    <font>
      <sz val="13"/>
      <color rgb="FF000000"/>
      <name val="ＭＳ 明朝"/>
      <family val="1"/>
      <charset val="128"/>
    </font>
    <font>
      <b/>
      <sz val="16"/>
      <color theme="1"/>
      <name val="ＭＳ 明朝"/>
      <family val="1"/>
      <charset val="128"/>
    </font>
    <font>
      <sz val="12"/>
      <color theme="1"/>
      <name val="游ゴシック"/>
      <family val="2"/>
      <charset val="128"/>
      <scheme val="minor"/>
    </font>
    <font>
      <sz val="12"/>
      <name val="ＭＳ 明朝"/>
      <family val="1"/>
      <charset val="128"/>
    </font>
    <font>
      <sz val="8"/>
      <color theme="1"/>
      <name val="ＭＳ 明朝"/>
      <family val="1"/>
      <charset val="128"/>
    </font>
    <font>
      <b/>
      <sz val="12"/>
      <color rgb="FFFF0000"/>
      <name val="ＭＳ 明朝"/>
      <family val="1"/>
      <charset val="128"/>
    </font>
    <font>
      <b/>
      <sz val="9"/>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sz val="16"/>
      <color theme="1"/>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rgb="FFFF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55">
    <xf numFmtId="0" fontId="0" fillId="0" borderId="0" xfId="0">
      <alignment vertical="center"/>
    </xf>
    <xf numFmtId="0" fontId="1" fillId="0" borderId="0" xfId="0" applyFont="1" applyAlignment="1">
      <alignment horizontal="left" vertical="center"/>
    </xf>
    <xf numFmtId="0" fontId="1" fillId="0" borderId="0" xfId="0" applyFont="1" applyAlignment="1">
      <alignment horizontal="justify" vertical="center"/>
    </xf>
    <xf numFmtId="0" fontId="1" fillId="0" borderId="0" xfId="0" applyFont="1" applyAlignment="1">
      <alignment vertical="center" wrapText="1"/>
    </xf>
    <xf numFmtId="0" fontId="0" fillId="0" borderId="6" xfId="0" applyBorder="1">
      <alignment vertical="center"/>
    </xf>
    <xf numFmtId="0" fontId="1" fillId="0" borderId="6" xfId="0" applyFont="1" applyBorder="1" applyAlignment="1">
      <alignment horizontal="justify" vertical="center" wrapText="1"/>
    </xf>
    <xf numFmtId="0" fontId="1" fillId="0" borderId="5" xfId="0" applyFont="1" applyBorder="1" applyAlignment="1">
      <alignment horizontal="center" vertical="center" wrapText="1"/>
    </xf>
    <xf numFmtId="0" fontId="1" fillId="0" borderId="9" xfId="0" applyFont="1" applyBorder="1" applyAlignment="1">
      <alignment vertical="top" wrapText="1"/>
    </xf>
    <xf numFmtId="0" fontId="1" fillId="0" borderId="1" xfId="0" applyFont="1" applyBorder="1" applyAlignment="1">
      <alignment horizontal="left" vertical="center" shrinkToFit="1"/>
    </xf>
    <xf numFmtId="0" fontId="1" fillId="0" borderId="1" xfId="0" applyFont="1" applyBorder="1" applyAlignment="1">
      <alignment horizontal="left" vertical="center" wrapText="1" shrinkToFit="1"/>
    </xf>
    <xf numFmtId="0" fontId="1" fillId="0" borderId="16" xfId="0" applyFont="1" applyBorder="1" applyAlignment="1">
      <alignment horizontal="left" vertical="center" wrapText="1"/>
    </xf>
    <xf numFmtId="0" fontId="3" fillId="3" borderId="1" xfId="0" applyFont="1" applyFill="1" applyBorder="1" applyAlignment="1">
      <alignment horizontal="left" vertical="center" wrapText="1"/>
    </xf>
    <xf numFmtId="0" fontId="1" fillId="0" borderId="1" xfId="0" applyFont="1" applyBorder="1" applyAlignment="1">
      <alignment horizontal="left" vertical="center" wrapText="1"/>
    </xf>
    <xf numFmtId="0" fontId="1" fillId="0" borderId="15" xfId="0" applyFont="1" applyBorder="1" applyAlignment="1">
      <alignment horizontal="left" vertical="center" shrinkToFit="1"/>
    </xf>
    <xf numFmtId="0" fontId="1" fillId="0" borderId="8" xfId="0" applyFont="1" applyBorder="1" applyAlignment="1">
      <alignment horizontal="left" vertical="center" shrinkToFit="1"/>
    </xf>
    <xf numFmtId="0" fontId="5" fillId="0" borderId="0" xfId="0" applyFont="1">
      <alignment vertical="center"/>
    </xf>
    <xf numFmtId="0" fontId="1" fillId="0" borderId="0" xfId="0" applyFont="1" applyAlignment="1">
      <alignment horizontal="center" vertical="center" wrapText="1"/>
    </xf>
    <xf numFmtId="0" fontId="10" fillId="0" borderId="0" xfId="0" applyFont="1">
      <alignment vertical="center"/>
    </xf>
    <xf numFmtId="0" fontId="11" fillId="0" borderId="0" xfId="0" applyFont="1">
      <alignment vertical="center"/>
    </xf>
    <xf numFmtId="0" fontId="10" fillId="0" borderId="0" xfId="0" applyFont="1" applyAlignment="1">
      <alignment horizontal="center" vertical="center"/>
    </xf>
    <xf numFmtId="176" fontId="12" fillId="0" borderId="12" xfId="0" applyNumberFormat="1" applyFont="1" applyFill="1" applyBorder="1" applyAlignment="1">
      <alignment horizontal="center" vertical="center" wrapText="1"/>
    </xf>
    <xf numFmtId="0" fontId="1" fillId="0" borderId="0" xfId="0" applyFont="1" applyAlignment="1">
      <alignment horizontal="left" vertical="top"/>
    </xf>
    <xf numFmtId="0" fontId="1" fillId="0" borderId="8" xfId="0" applyFont="1" applyBorder="1" applyAlignment="1">
      <alignment horizontal="left" vertical="top" wrapText="1"/>
    </xf>
    <xf numFmtId="0" fontId="1" fillId="0" borderId="14" xfId="0" applyFont="1" applyBorder="1" applyAlignment="1">
      <alignment horizontal="left" vertical="top" wrapText="1"/>
    </xf>
    <xf numFmtId="0" fontId="1" fillId="0" borderId="1" xfId="0" applyFont="1" applyBorder="1" applyAlignment="1">
      <alignment horizontal="center" vertical="center" wrapText="1"/>
    </xf>
    <xf numFmtId="0" fontId="9" fillId="0" borderId="0" xfId="0" applyFont="1" applyAlignment="1">
      <alignment horizontal="center" vertical="center" textRotation="255"/>
    </xf>
    <xf numFmtId="0" fontId="4" fillId="0" borderId="0" xfId="0" applyFont="1" applyAlignment="1">
      <alignment horizontal="center" vertical="center"/>
    </xf>
    <xf numFmtId="0" fontId="1" fillId="0" borderId="1" xfId="0" applyFont="1" applyBorder="1" applyAlignment="1">
      <alignment horizontal="center" vertical="center" wrapText="1"/>
    </xf>
    <xf numFmtId="0" fontId="1" fillId="0" borderId="8"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0" borderId="16" xfId="0" applyFont="1" applyBorder="1" applyAlignment="1">
      <alignment horizontal="center" vertical="center" wrapText="1" shrinkToFit="1"/>
    </xf>
    <xf numFmtId="0" fontId="1" fillId="0" borderId="17" xfId="0" applyFont="1" applyBorder="1" applyAlignment="1">
      <alignment horizontal="center" vertical="center" wrapText="1" shrinkToFit="1"/>
    </xf>
    <xf numFmtId="0" fontId="1" fillId="0" borderId="15" xfId="0" applyFont="1" applyBorder="1" applyAlignment="1">
      <alignment horizontal="center" vertical="center" wrapText="1" shrinkToFit="1"/>
    </xf>
    <xf numFmtId="0" fontId="6" fillId="0" borderId="8" xfId="0" applyFont="1" applyBorder="1" applyAlignment="1">
      <alignment horizontal="left" vertical="center" wrapText="1"/>
    </xf>
    <xf numFmtId="0" fontId="6" fillId="0" borderId="14" xfId="0" applyFont="1" applyBorder="1" applyAlignment="1">
      <alignment horizontal="left"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1" fillId="0" borderId="8" xfId="0" applyFont="1" applyBorder="1" applyAlignment="1">
      <alignment horizontal="left" vertical="top" wrapText="1"/>
    </xf>
    <xf numFmtId="0" fontId="1" fillId="0" borderId="13" xfId="0" applyFont="1" applyBorder="1" applyAlignment="1">
      <alignment horizontal="left" vertical="top" wrapText="1"/>
    </xf>
    <xf numFmtId="0" fontId="1" fillId="0" borderId="16" xfId="0" applyFont="1" applyBorder="1" applyAlignment="1">
      <alignment horizontal="center" vertical="center" shrinkToFit="1"/>
    </xf>
    <xf numFmtId="0" fontId="1" fillId="0" borderId="15" xfId="0" applyFont="1" applyBorder="1" applyAlignment="1">
      <alignment horizontal="center" vertical="center" shrinkToFit="1"/>
    </xf>
    <xf numFmtId="0" fontId="6" fillId="0" borderId="1" xfId="0" applyFont="1" applyBorder="1" applyAlignment="1">
      <alignment horizontal="left" vertical="center" wrapText="1"/>
    </xf>
    <xf numFmtId="0" fontId="1" fillId="0" borderId="14" xfId="0" applyFont="1" applyBorder="1" applyAlignment="1">
      <alignment horizontal="left" vertical="top"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FA9B5-C7B3-4DE6-A868-E8B8AD97C9AB}">
  <sheetPr>
    <tabColor rgb="FF0070C0"/>
  </sheetPr>
  <dimension ref="B1:U30"/>
  <sheetViews>
    <sheetView tabSelected="1" view="pageBreakPreview" topLeftCell="E1" zoomScaleNormal="100" zoomScaleSheetLayoutView="100" workbookViewId="0">
      <selection activeCell="H12" sqref="H12:I12"/>
    </sheetView>
  </sheetViews>
  <sheetFormatPr defaultRowHeight="18.75" x14ac:dyDescent="0.4"/>
  <cols>
    <col min="1" max="1" width="1.625" customWidth="1"/>
    <col min="2" max="2" width="5.625" customWidth="1"/>
    <col min="3" max="3" width="27.25" customWidth="1"/>
    <col min="4" max="4" width="10.625" customWidth="1"/>
    <col min="5" max="5" width="20.625" customWidth="1"/>
    <col min="6" max="6" width="10.25" customWidth="1"/>
    <col min="7" max="7" width="6" customWidth="1"/>
    <col min="8" max="8" width="27.375" customWidth="1"/>
    <col min="9" max="9" width="65" customWidth="1"/>
    <col min="10" max="10" width="11.875" customWidth="1"/>
    <col min="11" max="11" width="14" customWidth="1"/>
    <col min="12" max="12" width="33.375" customWidth="1"/>
    <col min="13" max="13" width="9.375" customWidth="1"/>
    <col min="15" max="19" width="3.625" style="17" customWidth="1"/>
    <col min="20" max="21" width="3.625" customWidth="1"/>
  </cols>
  <sheetData>
    <row r="1" spans="2:21" ht="18.75" customHeight="1" x14ac:dyDescent="0.4">
      <c r="B1" s="1" t="s">
        <v>0</v>
      </c>
      <c r="C1" s="1"/>
      <c r="O1" s="25" t="s">
        <v>61</v>
      </c>
      <c r="P1" s="25" t="s">
        <v>62</v>
      </c>
      <c r="Q1" s="25" t="s">
        <v>63</v>
      </c>
      <c r="R1" s="25" t="s">
        <v>64</v>
      </c>
      <c r="S1" s="25" t="s">
        <v>65</v>
      </c>
      <c r="T1" s="25" t="s">
        <v>67</v>
      </c>
      <c r="U1" s="25" t="s">
        <v>66</v>
      </c>
    </row>
    <row r="2" spans="2:21" x14ac:dyDescent="0.4">
      <c r="B2" s="26" t="s">
        <v>12</v>
      </c>
      <c r="C2" s="26"/>
      <c r="D2" s="26"/>
      <c r="E2" s="26"/>
      <c r="F2" s="26"/>
      <c r="G2" s="26"/>
      <c r="H2" s="26"/>
      <c r="I2" s="26"/>
      <c r="J2" s="26"/>
      <c r="K2" s="26"/>
      <c r="L2" s="26"/>
      <c r="M2" s="26"/>
      <c r="O2" s="25"/>
      <c r="P2" s="25"/>
      <c r="Q2" s="25"/>
      <c r="R2" s="25"/>
      <c r="S2" s="25"/>
      <c r="T2" s="25"/>
      <c r="U2" s="25"/>
    </row>
    <row r="3" spans="2:21" x14ac:dyDescent="0.4">
      <c r="B3" s="2"/>
      <c r="C3" s="2"/>
      <c r="O3" s="25"/>
      <c r="P3" s="25"/>
      <c r="Q3" s="25"/>
      <c r="R3" s="25"/>
      <c r="S3" s="25"/>
      <c r="T3" s="25"/>
      <c r="U3" s="25"/>
    </row>
    <row r="4" spans="2:21" ht="30" customHeight="1" x14ac:dyDescent="0.4">
      <c r="B4" s="27" t="s">
        <v>16</v>
      </c>
      <c r="C4" s="27"/>
      <c r="D4" s="27"/>
      <c r="E4" s="24" t="s">
        <v>13</v>
      </c>
      <c r="F4" s="27" t="s">
        <v>14</v>
      </c>
      <c r="G4" s="27"/>
      <c r="H4" s="28"/>
      <c r="I4" s="6"/>
      <c r="J4" s="4"/>
      <c r="K4" s="4"/>
      <c r="L4" s="4"/>
      <c r="M4" s="5"/>
      <c r="O4" s="25"/>
      <c r="P4" s="25"/>
      <c r="Q4" s="25"/>
      <c r="R4" s="25"/>
      <c r="S4" s="25"/>
      <c r="T4" s="25"/>
      <c r="U4" s="25"/>
    </row>
    <row r="5" spans="2:21" ht="28.5" customHeight="1" x14ac:dyDescent="0.4">
      <c r="B5" s="29" t="s">
        <v>1</v>
      </c>
      <c r="C5" s="30"/>
      <c r="D5" s="29" t="s">
        <v>2</v>
      </c>
      <c r="E5" s="33"/>
      <c r="F5" s="30"/>
      <c r="G5" s="35" t="s">
        <v>3</v>
      </c>
      <c r="H5" s="29" t="s">
        <v>4</v>
      </c>
      <c r="I5" s="33"/>
      <c r="J5" s="36" t="s">
        <v>68</v>
      </c>
      <c r="K5" s="29" t="s">
        <v>5</v>
      </c>
      <c r="L5" s="33"/>
      <c r="M5" s="36" t="s">
        <v>15</v>
      </c>
    </row>
    <row r="6" spans="2:21" x14ac:dyDescent="0.4">
      <c r="B6" s="31"/>
      <c r="C6" s="32"/>
      <c r="D6" s="31"/>
      <c r="E6" s="34"/>
      <c r="F6" s="32"/>
      <c r="G6" s="35"/>
      <c r="H6" s="31"/>
      <c r="I6" s="34"/>
      <c r="J6" s="37"/>
      <c r="K6" s="31" t="s">
        <v>6</v>
      </c>
      <c r="L6" s="34"/>
      <c r="M6" s="37"/>
    </row>
    <row r="7" spans="2:21" ht="120" customHeight="1" x14ac:dyDescent="0.4">
      <c r="B7" s="38" t="s">
        <v>18</v>
      </c>
      <c r="C7" s="9" t="s">
        <v>17</v>
      </c>
      <c r="D7" s="41" t="s">
        <v>50</v>
      </c>
      <c r="E7" s="42"/>
      <c r="F7" s="43"/>
      <c r="G7" s="24" t="s">
        <v>57</v>
      </c>
      <c r="H7" s="41" t="s">
        <v>72</v>
      </c>
      <c r="I7" s="44"/>
      <c r="J7" s="20">
        <f>SUM(O7:U7)/6</f>
        <v>3</v>
      </c>
      <c r="K7" s="45"/>
      <c r="L7" s="46"/>
      <c r="M7" s="7"/>
      <c r="O7" s="19">
        <v>3</v>
      </c>
      <c r="P7" s="19">
        <v>3</v>
      </c>
      <c r="Q7" s="19">
        <v>3</v>
      </c>
      <c r="R7" s="19">
        <v>4</v>
      </c>
      <c r="S7" s="19">
        <v>3</v>
      </c>
      <c r="T7" s="17"/>
      <c r="U7" s="19">
        <v>2</v>
      </c>
    </row>
    <row r="8" spans="2:21" ht="55.5" customHeight="1" x14ac:dyDescent="0.4">
      <c r="B8" s="39"/>
      <c r="C8" s="8" t="s">
        <v>19</v>
      </c>
      <c r="D8" s="41" t="s">
        <v>36</v>
      </c>
      <c r="E8" s="42"/>
      <c r="F8" s="43"/>
      <c r="G8" s="24" t="s">
        <v>57</v>
      </c>
      <c r="H8" s="41" t="s">
        <v>73</v>
      </c>
      <c r="I8" s="44"/>
      <c r="J8" s="20">
        <f>SUM(O8:U8)/6</f>
        <v>3.1666666666666665</v>
      </c>
      <c r="K8" s="45"/>
      <c r="L8" s="46"/>
      <c r="M8" s="7"/>
      <c r="O8" s="19">
        <v>3</v>
      </c>
      <c r="P8" s="19">
        <v>3</v>
      </c>
      <c r="Q8" s="19">
        <v>3</v>
      </c>
      <c r="R8" s="19">
        <v>3</v>
      </c>
      <c r="S8" s="19">
        <v>3</v>
      </c>
      <c r="T8" s="17"/>
      <c r="U8" s="19">
        <v>4</v>
      </c>
    </row>
    <row r="9" spans="2:21" ht="80.25" customHeight="1" x14ac:dyDescent="0.4">
      <c r="B9" s="39"/>
      <c r="C9" s="8" t="s">
        <v>20</v>
      </c>
      <c r="D9" s="41" t="s">
        <v>37</v>
      </c>
      <c r="E9" s="42"/>
      <c r="F9" s="43"/>
      <c r="G9" s="24" t="s">
        <v>58</v>
      </c>
      <c r="H9" s="41" t="s">
        <v>74</v>
      </c>
      <c r="I9" s="44"/>
      <c r="J9" s="20">
        <f>SUM(O9:U9)/5</f>
        <v>3</v>
      </c>
      <c r="K9" s="45"/>
      <c r="L9" s="46"/>
      <c r="M9" s="7"/>
      <c r="O9" s="19">
        <v>3</v>
      </c>
      <c r="P9" s="19"/>
      <c r="Q9" s="19">
        <v>3</v>
      </c>
      <c r="R9" s="19">
        <v>4</v>
      </c>
      <c r="S9" s="19">
        <v>3</v>
      </c>
      <c r="T9" s="17"/>
      <c r="U9" s="19">
        <v>2</v>
      </c>
    </row>
    <row r="10" spans="2:21" ht="65.25" customHeight="1" x14ac:dyDescent="0.4">
      <c r="B10" s="39"/>
      <c r="C10" s="12" t="s">
        <v>21</v>
      </c>
      <c r="D10" s="41" t="s">
        <v>39</v>
      </c>
      <c r="E10" s="42"/>
      <c r="F10" s="43"/>
      <c r="G10" s="24" t="s">
        <v>58</v>
      </c>
      <c r="H10" s="41" t="s">
        <v>69</v>
      </c>
      <c r="I10" s="44"/>
      <c r="J10" s="20">
        <f>SUM(O10:U10)/6</f>
        <v>3.1666666666666665</v>
      </c>
      <c r="K10" s="45"/>
      <c r="L10" s="46"/>
      <c r="M10" s="7"/>
      <c r="O10" s="19">
        <v>3</v>
      </c>
      <c r="P10" s="19">
        <v>3</v>
      </c>
      <c r="Q10" s="19">
        <v>3</v>
      </c>
      <c r="R10" s="19">
        <v>3</v>
      </c>
      <c r="S10" s="19">
        <v>3</v>
      </c>
      <c r="T10" s="17"/>
      <c r="U10" s="19">
        <v>4</v>
      </c>
    </row>
    <row r="11" spans="2:21" ht="91.5" customHeight="1" x14ac:dyDescent="0.4">
      <c r="B11" s="39"/>
      <c r="C11" s="8" t="s">
        <v>22</v>
      </c>
      <c r="D11" s="41" t="s">
        <v>51</v>
      </c>
      <c r="E11" s="42"/>
      <c r="F11" s="43"/>
      <c r="G11" s="24" t="s">
        <v>59</v>
      </c>
      <c r="H11" s="41" t="s">
        <v>86</v>
      </c>
      <c r="I11" s="44"/>
      <c r="J11" s="20">
        <f>SUM(O11:U11)/6</f>
        <v>3</v>
      </c>
      <c r="K11" s="45"/>
      <c r="L11" s="46"/>
      <c r="M11" s="7"/>
      <c r="O11" s="19">
        <v>2</v>
      </c>
      <c r="P11" s="19">
        <v>3</v>
      </c>
      <c r="Q11" s="19">
        <v>3</v>
      </c>
      <c r="R11" s="19">
        <v>3</v>
      </c>
      <c r="S11" s="19">
        <v>3</v>
      </c>
      <c r="T11" s="17"/>
      <c r="U11" s="19">
        <v>4</v>
      </c>
    </row>
    <row r="12" spans="2:21" ht="97.5" customHeight="1" x14ac:dyDescent="0.4">
      <c r="B12" s="39"/>
      <c r="C12" s="8" t="s">
        <v>23</v>
      </c>
      <c r="D12" s="41" t="s">
        <v>38</v>
      </c>
      <c r="E12" s="42"/>
      <c r="F12" s="43"/>
      <c r="G12" s="24" t="s">
        <v>57</v>
      </c>
      <c r="H12" s="41" t="s">
        <v>70</v>
      </c>
      <c r="I12" s="44"/>
      <c r="J12" s="20">
        <f>SUM(O12:U12)/5</f>
        <v>3.2</v>
      </c>
      <c r="K12" s="45"/>
      <c r="L12" s="46"/>
      <c r="M12" s="7"/>
      <c r="O12" s="19">
        <v>3</v>
      </c>
      <c r="P12" s="19">
        <v>4</v>
      </c>
      <c r="Q12" s="19"/>
      <c r="R12" s="19">
        <v>3</v>
      </c>
      <c r="S12" s="19">
        <v>3</v>
      </c>
      <c r="T12" s="17"/>
      <c r="U12" s="19">
        <v>3</v>
      </c>
    </row>
    <row r="13" spans="2:21" ht="83.25" customHeight="1" x14ac:dyDescent="0.4">
      <c r="B13" s="39"/>
      <c r="C13" s="10" t="s">
        <v>26</v>
      </c>
      <c r="D13" s="41" t="s">
        <v>40</v>
      </c>
      <c r="E13" s="42"/>
      <c r="F13" s="43"/>
      <c r="G13" s="24" t="s">
        <v>57</v>
      </c>
      <c r="H13" s="41" t="s">
        <v>75</v>
      </c>
      <c r="I13" s="44"/>
      <c r="J13" s="20">
        <f t="shared" ref="J13:J18" si="0">SUM(O13:U13)/7</f>
        <v>3.4285714285714284</v>
      </c>
      <c r="K13" s="22"/>
      <c r="L13" s="23"/>
      <c r="M13" s="7"/>
      <c r="O13" s="19">
        <v>3</v>
      </c>
      <c r="P13" s="19">
        <v>4</v>
      </c>
      <c r="Q13" s="19">
        <v>3</v>
      </c>
      <c r="R13" s="19">
        <v>3</v>
      </c>
      <c r="S13" s="19">
        <v>4</v>
      </c>
      <c r="T13" s="17">
        <v>3</v>
      </c>
      <c r="U13" s="19">
        <v>4</v>
      </c>
    </row>
    <row r="14" spans="2:21" ht="111.75" customHeight="1" x14ac:dyDescent="0.4">
      <c r="B14" s="39"/>
      <c r="C14" s="10" t="s">
        <v>42</v>
      </c>
      <c r="D14" s="41" t="s">
        <v>41</v>
      </c>
      <c r="E14" s="42"/>
      <c r="F14" s="43"/>
      <c r="G14" s="24" t="s">
        <v>58</v>
      </c>
      <c r="H14" s="41" t="s">
        <v>76</v>
      </c>
      <c r="I14" s="44"/>
      <c r="J14" s="20">
        <f t="shared" si="0"/>
        <v>3.4285714285714284</v>
      </c>
      <c r="K14" s="22"/>
      <c r="L14" s="23"/>
      <c r="M14" s="7"/>
      <c r="O14" s="19">
        <v>3</v>
      </c>
      <c r="P14" s="19">
        <v>4</v>
      </c>
      <c r="Q14" s="19">
        <v>3</v>
      </c>
      <c r="R14" s="19">
        <v>3</v>
      </c>
      <c r="S14" s="19">
        <v>4</v>
      </c>
      <c r="T14" s="17">
        <v>3</v>
      </c>
      <c r="U14" s="19">
        <v>4</v>
      </c>
    </row>
    <row r="15" spans="2:21" ht="60.75" customHeight="1" x14ac:dyDescent="0.4">
      <c r="B15" s="40"/>
      <c r="C15" s="11" t="s">
        <v>24</v>
      </c>
      <c r="D15" s="41" t="s">
        <v>52</v>
      </c>
      <c r="E15" s="42"/>
      <c r="F15" s="43"/>
      <c r="G15" s="24" t="s">
        <v>57</v>
      </c>
      <c r="H15" s="41" t="s">
        <v>77</v>
      </c>
      <c r="I15" s="44"/>
      <c r="J15" s="20">
        <f t="shared" si="0"/>
        <v>3.2857142857142856</v>
      </c>
      <c r="K15" s="45"/>
      <c r="L15" s="46"/>
      <c r="M15" s="7"/>
      <c r="O15" s="19">
        <v>3</v>
      </c>
      <c r="P15" s="19">
        <v>3</v>
      </c>
      <c r="Q15" s="19">
        <v>3</v>
      </c>
      <c r="R15" s="19">
        <v>3</v>
      </c>
      <c r="S15" s="19">
        <v>3</v>
      </c>
      <c r="T15" s="17">
        <v>4</v>
      </c>
      <c r="U15" s="19">
        <v>4</v>
      </c>
    </row>
    <row r="16" spans="2:21" ht="186" customHeight="1" x14ac:dyDescent="0.4">
      <c r="B16" s="47" t="s">
        <v>27</v>
      </c>
      <c r="C16" s="13" t="s">
        <v>25</v>
      </c>
      <c r="D16" s="49" t="s">
        <v>53</v>
      </c>
      <c r="E16" s="49"/>
      <c r="F16" s="49"/>
      <c r="G16" s="24" t="s">
        <v>57</v>
      </c>
      <c r="H16" s="41" t="s">
        <v>78</v>
      </c>
      <c r="I16" s="44"/>
      <c r="J16" s="20">
        <f t="shared" si="0"/>
        <v>3.2857142857142856</v>
      </c>
      <c r="K16" s="45"/>
      <c r="L16" s="50"/>
      <c r="M16" s="7"/>
      <c r="O16" s="19">
        <v>3</v>
      </c>
      <c r="P16" s="19">
        <v>4</v>
      </c>
      <c r="Q16" s="19">
        <v>3</v>
      </c>
      <c r="R16" s="19">
        <v>3</v>
      </c>
      <c r="S16" s="19">
        <v>3</v>
      </c>
      <c r="T16" s="17">
        <v>3</v>
      </c>
      <c r="U16" s="19">
        <v>4</v>
      </c>
    </row>
    <row r="17" spans="2:21" ht="108.75" customHeight="1" x14ac:dyDescent="0.4">
      <c r="B17" s="48"/>
      <c r="C17" s="9" t="s">
        <v>46</v>
      </c>
      <c r="D17" s="49" t="s">
        <v>54</v>
      </c>
      <c r="E17" s="49"/>
      <c r="F17" s="49"/>
      <c r="G17" s="24" t="s">
        <v>59</v>
      </c>
      <c r="H17" s="41" t="s">
        <v>79</v>
      </c>
      <c r="I17" s="44"/>
      <c r="J17" s="20">
        <f t="shared" si="0"/>
        <v>3.2857142857142856</v>
      </c>
      <c r="K17" s="45"/>
      <c r="L17" s="50"/>
      <c r="M17" s="7"/>
      <c r="O17" s="19">
        <v>3</v>
      </c>
      <c r="P17" s="19">
        <v>4</v>
      </c>
      <c r="Q17" s="19">
        <v>3</v>
      </c>
      <c r="R17" s="19">
        <v>3</v>
      </c>
      <c r="S17" s="19">
        <v>3</v>
      </c>
      <c r="T17" s="17">
        <v>3</v>
      </c>
      <c r="U17" s="19">
        <v>4</v>
      </c>
    </row>
    <row r="18" spans="2:21" ht="134.25" customHeight="1" x14ac:dyDescent="0.4">
      <c r="B18" s="24" t="s">
        <v>29</v>
      </c>
      <c r="C18" s="9" t="s">
        <v>28</v>
      </c>
      <c r="D18" s="49" t="s">
        <v>47</v>
      </c>
      <c r="E18" s="49"/>
      <c r="F18" s="49"/>
      <c r="G18" s="24" t="s">
        <v>59</v>
      </c>
      <c r="H18" s="41" t="s">
        <v>80</v>
      </c>
      <c r="I18" s="44"/>
      <c r="J18" s="20">
        <f t="shared" si="0"/>
        <v>3.1428571428571428</v>
      </c>
      <c r="K18" s="45"/>
      <c r="L18" s="50"/>
      <c r="M18" s="7"/>
      <c r="O18" s="19">
        <v>3</v>
      </c>
      <c r="P18" s="19">
        <v>4</v>
      </c>
      <c r="Q18" s="19">
        <v>3</v>
      </c>
      <c r="R18" s="19">
        <v>1</v>
      </c>
      <c r="S18" s="19">
        <v>4</v>
      </c>
      <c r="T18" s="17">
        <v>4</v>
      </c>
      <c r="U18" s="19">
        <v>3</v>
      </c>
    </row>
    <row r="19" spans="2:21" ht="85.5" customHeight="1" x14ac:dyDescent="0.4">
      <c r="B19" s="51" t="s">
        <v>30</v>
      </c>
      <c r="C19" s="12" t="s">
        <v>31</v>
      </c>
      <c r="D19" s="49" t="s">
        <v>55</v>
      </c>
      <c r="E19" s="49"/>
      <c r="F19" s="49"/>
      <c r="G19" s="24" t="s">
        <v>59</v>
      </c>
      <c r="H19" s="41" t="s">
        <v>81</v>
      </c>
      <c r="I19" s="44"/>
      <c r="J19" s="20">
        <f>SUM(O19:U19)/3</f>
        <v>2</v>
      </c>
      <c r="K19" s="45"/>
      <c r="L19" s="50"/>
      <c r="M19" s="7"/>
      <c r="O19" s="19">
        <v>2</v>
      </c>
      <c r="P19" s="19"/>
      <c r="Q19" s="19"/>
      <c r="R19" s="19">
        <v>1</v>
      </c>
      <c r="S19" s="19"/>
      <c r="T19" s="17"/>
      <c r="U19" s="19">
        <v>3</v>
      </c>
    </row>
    <row r="20" spans="2:21" ht="104.25" customHeight="1" x14ac:dyDescent="0.4">
      <c r="B20" s="52"/>
      <c r="C20" s="8" t="s">
        <v>32</v>
      </c>
      <c r="D20" s="49" t="s">
        <v>43</v>
      </c>
      <c r="E20" s="49"/>
      <c r="F20" s="49"/>
      <c r="G20" s="24" t="s">
        <v>60</v>
      </c>
      <c r="H20" s="41" t="s">
        <v>82</v>
      </c>
      <c r="I20" s="44"/>
      <c r="J20" s="20">
        <f>SUM(O20:U20)/5</f>
        <v>2.6</v>
      </c>
      <c r="K20" s="45"/>
      <c r="L20" s="50"/>
      <c r="M20" s="7"/>
      <c r="O20" s="19">
        <v>3</v>
      </c>
      <c r="P20" s="19"/>
      <c r="Q20" s="19">
        <v>3</v>
      </c>
      <c r="R20" s="19">
        <v>2</v>
      </c>
      <c r="S20" s="19">
        <v>2</v>
      </c>
      <c r="T20" s="17"/>
      <c r="U20" s="19">
        <v>3</v>
      </c>
    </row>
    <row r="21" spans="2:21" ht="43.5" customHeight="1" x14ac:dyDescent="0.4">
      <c r="B21" s="52"/>
      <c r="C21" s="8" t="s">
        <v>33</v>
      </c>
      <c r="D21" s="49" t="s">
        <v>44</v>
      </c>
      <c r="E21" s="49"/>
      <c r="F21" s="49"/>
      <c r="G21" s="24" t="s">
        <v>60</v>
      </c>
      <c r="H21" s="41" t="s">
        <v>71</v>
      </c>
      <c r="I21" s="44"/>
      <c r="J21" s="20">
        <f>SUM(O21:U21)/3</f>
        <v>1.3333333333333333</v>
      </c>
      <c r="K21" s="45"/>
      <c r="L21" s="50"/>
      <c r="M21" s="7"/>
      <c r="O21" s="19">
        <v>2</v>
      </c>
      <c r="P21" s="19"/>
      <c r="Q21" s="19"/>
      <c r="R21" s="19">
        <v>1</v>
      </c>
      <c r="S21" s="19"/>
      <c r="T21" s="17"/>
      <c r="U21" s="19">
        <v>1</v>
      </c>
    </row>
    <row r="22" spans="2:21" ht="93.75" customHeight="1" x14ac:dyDescent="0.4">
      <c r="B22" s="52"/>
      <c r="C22" s="12" t="s">
        <v>45</v>
      </c>
      <c r="D22" s="49" t="s">
        <v>49</v>
      </c>
      <c r="E22" s="49"/>
      <c r="F22" s="49"/>
      <c r="G22" s="24" t="s">
        <v>60</v>
      </c>
      <c r="H22" s="41" t="s">
        <v>83</v>
      </c>
      <c r="I22" s="44"/>
      <c r="J22" s="20">
        <f>SUM(O22:U22)/4</f>
        <v>2</v>
      </c>
      <c r="K22" s="45"/>
      <c r="L22" s="50"/>
      <c r="M22" s="7"/>
      <c r="O22" s="19">
        <v>1</v>
      </c>
      <c r="P22" s="19"/>
      <c r="Q22" s="19"/>
      <c r="R22" s="19">
        <v>2</v>
      </c>
      <c r="S22" s="19">
        <v>2</v>
      </c>
      <c r="T22" s="17"/>
      <c r="U22" s="19">
        <v>3</v>
      </c>
    </row>
    <row r="23" spans="2:21" ht="102" customHeight="1" x14ac:dyDescent="0.4">
      <c r="B23" s="52"/>
      <c r="C23" s="8" t="s">
        <v>34</v>
      </c>
      <c r="D23" s="49" t="s">
        <v>56</v>
      </c>
      <c r="E23" s="49"/>
      <c r="F23" s="49"/>
      <c r="G23" s="24" t="s">
        <v>57</v>
      </c>
      <c r="H23" s="41" t="s">
        <v>84</v>
      </c>
      <c r="I23" s="44"/>
      <c r="J23" s="20">
        <f>SUM(O23:U23)/7</f>
        <v>3</v>
      </c>
      <c r="K23" s="45"/>
      <c r="L23" s="50"/>
      <c r="M23" s="7"/>
      <c r="O23" s="19">
        <v>3</v>
      </c>
      <c r="P23" s="19">
        <v>3</v>
      </c>
      <c r="Q23" s="19">
        <v>3</v>
      </c>
      <c r="R23" s="19">
        <v>2</v>
      </c>
      <c r="S23" s="19">
        <v>3</v>
      </c>
      <c r="T23" s="17">
        <v>3</v>
      </c>
      <c r="U23" s="19">
        <v>4</v>
      </c>
    </row>
    <row r="24" spans="2:21" ht="67.5" customHeight="1" x14ac:dyDescent="0.4">
      <c r="B24" s="53"/>
      <c r="C24" s="14" t="s">
        <v>35</v>
      </c>
      <c r="D24" s="41" t="s">
        <v>48</v>
      </c>
      <c r="E24" s="42"/>
      <c r="F24" s="43"/>
      <c r="G24" s="24" t="s">
        <v>57</v>
      </c>
      <c r="H24" s="41" t="s">
        <v>85</v>
      </c>
      <c r="I24" s="44"/>
      <c r="J24" s="20">
        <f>SUM(O24:U24)/5</f>
        <v>2.2000000000000002</v>
      </c>
      <c r="K24" s="45"/>
      <c r="L24" s="46"/>
      <c r="M24" s="7"/>
      <c r="O24" s="19">
        <v>1</v>
      </c>
      <c r="P24" s="19"/>
      <c r="Q24" s="19">
        <v>3</v>
      </c>
      <c r="R24" s="19">
        <v>2</v>
      </c>
      <c r="S24" s="19">
        <v>2</v>
      </c>
      <c r="T24" s="17"/>
      <c r="U24" s="19">
        <v>3</v>
      </c>
    </row>
    <row r="25" spans="2:21" ht="20.100000000000001" customHeight="1" x14ac:dyDescent="0.4">
      <c r="B25" s="3"/>
      <c r="C25" s="3"/>
      <c r="D25" s="3"/>
      <c r="E25" s="3"/>
      <c r="F25" s="3"/>
      <c r="G25" s="3"/>
      <c r="H25" s="3"/>
      <c r="I25" s="3"/>
      <c r="J25" s="16"/>
      <c r="K25" s="3"/>
      <c r="L25" s="3"/>
      <c r="M25" s="3"/>
    </row>
    <row r="26" spans="2:21" s="15" customFormat="1" ht="20.100000000000001" customHeight="1" x14ac:dyDescent="0.4">
      <c r="B26" s="54" t="s">
        <v>7</v>
      </c>
      <c r="C26" s="54"/>
      <c r="D26" s="54"/>
      <c r="E26" s="54"/>
      <c r="F26" s="54"/>
      <c r="G26" s="54"/>
      <c r="H26" s="54"/>
      <c r="I26" s="54"/>
      <c r="J26" s="54"/>
      <c r="K26" s="54"/>
      <c r="L26" s="54"/>
      <c r="M26" s="54"/>
      <c r="O26" s="18"/>
      <c r="P26" s="18"/>
      <c r="Q26" s="18"/>
      <c r="R26" s="18"/>
      <c r="S26" s="18"/>
    </row>
    <row r="27" spans="2:21" s="15" customFormat="1" ht="20.100000000000001" customHeight="1" x14ac:dyDescent="0.4">
      <c r="B27" s="54" t="s">
        <v>8</v>
      </c>
      <c r="C27" s="54"/>
      <c r="D27" s="54"/>
      <c r="E27" s="54"/>
      <c r="F27" s="54"/>
      <c r="G27" s="54"/>
      <c r="H27" s="54"/>
      <c r="I27" s="54"/>
      <c r="J27" s="54"/>
      <c r="K27" s="54"/>
      <c r="L27" s="54"/>
      <c r="M27" s="54"/>
      <c r="O27" s="18"/>
      <c r="P27" s="18"/>
      <c r="Q27" s="18"/>
      <c r="R27" s="18"/>
      <c r="S27" s="18"/>
    </row>
    <row r="28" spans="2:21" s="15" customFormat="1" ht="20.100000000000001" customHeight="1" x14ac:dyDescent="0.4">
      <c r="B28" s="54" t="s">
        <v>9</v>
      </c>
      <c r="C28" s="54"/>
      <c r="D28" s="54"/>
      <c r="E28" s="54"/>
      <c r="F28" s="54"/>
      <c r="G28" s="54"/>
      <c r="H28" s="54"/>
      <c r="I28" s="54"/>
      <c r="J28" s="54"/>
      <c r="K28" s="54"/>
      <c r="L28" s="54"/>
      <c r="M28" s="54"/>
      <c r="O28" s="18"/>
      <c r="P28" s="18"/>
      <c r="Q28" s="18"/>
      <c r="R28" s="18"/>
      <c r="S28" s="18"/>
    </row>
    <row r="29" spans="2:21" s="15" customFormat="1" ht="20.100000000000001" customHeight="1" x14ac:dyDescent="0.4">
      <c r="B29" s="21" t="s">
        <v>10</v>
      </c>
      <c r="C29" s="21"/>
      <c r="D29" s="21"/>
      <c r="E29" s="21"/>
      <c r="F29" s="21"/>
      <c r="G29" s="21"/>
      <c r="H29" s="21"/>
      <c r="I29" s="21"/>
      <c r="J29" s="21"/>
      <c r="K29" s="21"/>
      <c r="L29" s="21"/>
      <c r="M29" s="21"/>
      <c r="O29" s="18"/>
      <c r="P29" s="18"/>
      <c r="Q29" s="18"/>
      <c r="R29" s="18"/>
      <c r="S29" s="18"/>
    </row>
    <row r="30" spans="2:21" s="15" customFormat="1" ht="20.100000000000001" customHeight="1" x14ac:dyDescent="0.4">
      <c r="B30" s="54" t="s">
        <v>11</v>
      </c>
      <c r="C30" s="54"/>
      <c r="D30" s="54"/>
      <c r="E30" s="54"/>
      <c r="F30" s="54"/>
      <c r="G30" s="54"/>
      <c r="H30" s="54"/>
      <c r="I30" s="54"/>
      <c r="J30" s="54"/>
      <c r="K30" s="54"/>
      <c r="L30" s="54"/>
      <c r="M30" s="54"/>
      <c r="O30" s="18"/>
      <c r="P30" s="18"/>
      <c r="Q30" s="18"/>
      <c r="R30" s="18"/>
      <c r="S30" s="18"/>
    </row>
  </sheetData>
  <mergeCells count="77">
    <mergeCell ref="B26:M26"/>
    <mergeCell ref="B27:M27"/>
    <mergeCell ref="B28:M28"/>
    <mergeCell ref="B30:M30"/>
    <mergeCell ref="D23:F23"/>
    <mergeCell ref="H23:I23"/>
    <mergeCell ref="K23:L23"/>
    <mergeCell ref="D24:F24"/>
    <mergeCell ref="H24:I24"/>
    <mergeCell ref="K24:L24"/>
    <mergeCell ref="K22:L22"/>
    <mergeCell ref="D18:F18"/>
    <mergeCell ref="H18:I18"/>
    <mergeCell ref="K18:L18"/>
    <mergeCell ref="B19:B24"/>
    <mergeCell ref="D19:F19"/>
    <mergeCell ref="H19:I19"/>
    <mergeCell ref="K19:L19"/>
    <mergeCell ref="D20:F20"/>
    <mergeCell ref="H20:I20"/>
    <mergeCell ref="K20:L20"/>
    <mergeCell ref="D21:F21"/>
    <mergeCell ref="H21:I21"/>
    <mergeCell ref="K21:L21"/>
    <mergeCell ref="D22:F22"/>
    <mergeCell ref="H22:I22"/>
    <mergeCell ref="B16:B17"/>
    <mergeCell ref="D16:F16"/>
    <mergeCell ref="H16:I16"/>
    <mergeCell ref="K16:L16"/>
    <mergeCell ref="D17:F17"/>
    <mergeCell ref="H17:I17"/>
    <mergeCell ref="K17:L17"/>
    <mergeCell ref="D13:F13"/>
    <mergeCell ref="H13:I13"/>
    <mergeCell ref="D15:F15"/>
    <mergeCell ref="H15:I15"/>
    <mergeCell ref="K15:L15"/>
    <mergeCell ref="K10:L10"/>
    <mergeCell ref="D11:F11"/>
    <mergeCell ref="H11:I11"/>
    <mergeCell ref="K11:L11"/>
    <mergeCell ref="D12:F12"/>
    <mergeCell ref="H12:I12"/>
    <mergeCell ref="K12:L12"/>
    <mergeCell ref="M5:M6"/>
    <mergeCell ref="K6:L6"/>
    <mergeCell ref="B7:B15"/>
    <mergeCell ref="D7:F7"/>
    <mergeCell ref="H7:I7"/>
    <mergeCell ref="K7:L7"/>
    <mergeCell ref="D8:F8"/>
    <mergeCell ref="H8:I8"/>
    <mergeCell ref="K8:L8"/>
    <mergeCell ref="D9:F9"/>
    <mergeCell ref="D14:F14"/>
    <mergeCell ref="H14:I14"/>
    <mergeCell ref="H9:I9"/>
    <mergeCell ref="K9:L9"/>
    <mergeCell ref="D10:F10"/>
    <mergeCell ref="H10:I10"/>
    <mergeCell ref="U1:U4"/>
    <mergeCell ref="B2:M2"/>
    <mergeCell ref="B4:D4"/>
    <mergeCell ref="F4:H4"/>
    <mergeCell ref="B5:C6"/>
    <mergeCell ref="D5:F6"/>
    <mergeCell ref="G5:G6"/>
    <mergeCell ref="H5:I6"/>
    <mergeCell ref="J5:J6"/>
    <mergeCell ref="K5:L5"/>
    <mergeCell ref="O1:O4"/>
    <mergeCell ref="P1:P4"/>
    <mergeCell ref="Q1:Q4"/>
    <mergeCell ref="R1:R4"/>
    <mergeCell ref="S1:S4"/>
    <mergeCell ref="T1:T4"/>
  </mergeCells>
  <phoneticPr fontId="2"/>
  <pageMargins left="0.39370078740157483" right="0.19685039370078741" top="0.39370078740157483" bottom="0.19685039370078741" header="0.23622047244094491" footer="0.19685039370078741"/>
  <pageSetup paperSize="9" scale="52" orientation="landscape" horizontalDpi="300" verticalDpi="300" r:id="rId1"/>
  <rowBreaks count="1" manualBreakCount="1">
    <brk id="16" max="12" man="1"/>
  </rowBreaks>
  <colBreaks count="1" manualBreakCount="1">
    <brk id="13" max="1048575" man="1"/>
  </colBreaks>
  <ignoredErrors>
    <ignoredError sqref="J20 J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後期入力用</vt:lpstr>
      <vt:lpstr>後期入力用!OLE_LINK1</vt:lpstr>
      <vt:lpstr>後期入力用!Print_Area</vt:lpstr>
      <vt:lpstr>後期入力用!Print_Titles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dc:creator>
  <cp:lastModifiedBy>t</cp:lastModifiedBy>
  <cp:lastPrinted>2024-12-01T23:17:16Z</cp:lastPrinted>
  <dcterms:created xsi:type="dcterms:W3CDTF">2023-01-11T05:35:44Z</dcterms:created>
  <dcterms:modified xsi:type="dcterms:W3CDTF">2024-12-03T04:02:52Z</dcterms:modified>
</cp:coreProperties>
</file>